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8" firstSheet="2" activeTab="6"/>
  </bookViews>
  <sheets>
    <sheet name="1 Faculty Summary" sheetId="1" r:id="rId1"/>
    <sheet name="2 Faculty_Details" sheetId="2" r:id="rId2"/>
    <sheet name="3 IPR" sheetId="3" r:id="rId3"/>
    <sheet name="4 Sponsored Research" sheetId="4" r:id="rId4"/>
    <sheet name="5 Consultancy" sheetId="5" r:id="rId5"/>
    <sheet name="6 Education Program" sheetId="6" r:id="rId6"/>
    <sheet name="7 Students" sheetId="7" r:id="rId7"/>
    <sheet name="8 Student Event" sheetId="8" r:id="rId8"/>
    <sheet name="9 Facilities" sheetId="9" r:id="rId9"/>
    <sheet name="10 PH_Facilities" sheetId="10" r:id="rId10"/>
    <sheet name="Compatibility Report" sheetId="11" r:id="rId11"/>
    <sheet name="Compatibility Report (1)" sheetId="12" r:id="rId12"/>
    <sheet name="Compatibility Report (2)" sheetId="13" r:id="rId13"/>
    <sheet name="Compatibility Report (3)" sheetId="14" r:id="rId14"/>
    <sheet name="Compatibility Report (4)" sheetId="15" r:id="rId15"/>
    <sheet name="Compatibility Report (5)" sheetId="16" r:id="rId16"/>
  </sheets>
  <definedNames/>
  <calcPr fullCalcOnLoad="1"/>
</workbook>
</file>

<file path=xl/sharedStrings.xml><?xml version="1.0" encoding="utf-8"?>
<sst xmlns="http://schemas.openxmlformats.org/spreadsheetml/2006/main" count="1103" uniqueCount="400">
  <si>
    <t>Details of Faculty for all Programs Year-wise (Academic Years) for last three Years (1.a and 1.b)</t>
  </si>
  <si>
    <t>Sl. No.</t>
  </si>
  <si>
    <t>Academic Year</t>
  </si>
  <si>
    <t>Number of faculty
(Include regular faculty only)</t>
  </si>
  <si>
    <t xml:space="preserve">Average Faculty Experience
</t>
  </si>
  <si>
    <t>Number of Visiting Faculty with PhD only, for at least one semester on full-time basis</t>
  </si>
  <si>
    <t>Male</t>
  </si>
  <si>
    <t>Female</t>
  </si>
  <si>
    <t>With PhD as highest degree</t>
  </si>
  <si>
    <t>With Master degree as highest degree</t>
  </si>
  <si>
    <t>Visiting Faculty for One semester only</t>
  </si>
  <si>
    <t>Visiting Faculty for both semesters</t>
  </si>
  <si>
    <t>Visiting Faculty for both semester</t>
  </si>
  <si>
    <t>[1]</t>
  </si>
  <si>
    <t>[2]</t>
  </si>
  <si>
    <t>[3]</t>
  </si>
  <si>
    <t>[4]</t>
  </si>
  <si>
    <t>[5]</t>
  </si>
  <si>
    <t>[6]</t>
  </si>
  <si>
    <t>[7]</t>
  </si>
  <si>
    <t>[8]</t>
  </si>
  <si>
    <t>[9]</t>
  </si>
  <si>
    <t>[10]</t>
  </si>
  <si>
    <t>[11]</t>
  </si>
  <si>
    <t>Input type =&gt;</t>
  </si>
  <si>
    <t>numeric only</t>
  </si>
  <si>
    <t>number only</t>
  </si>
  <si>
    <t>Notes on "Faculty Summary"</t>
  </si>
  <si>
    <t>Col: 3-6</t>
  </si>
  <si>
    <t>i) Fill in the numbers of faculty (Male/Female) with Ph.D. / Master degree as highest degree in respective columns. 
ii) Number of Faculty members having both Master degree &amp; Ph.D. should be included under column 3/5 only for male / female faculty.
iii) Regular appointment means faculty on full-time basis with no time limit on their employment. However, faculty on contract basis for a period of not less than 3 years, on gross salary similar to those who are permanent can also be included.
iv) Faculty members with a  UG Degree (or equivalent  qualification) should not be counted.</t>
  </si>
  <si>
    <t>Col: 7</t>
  </si>
  <si>
    <t xml:space="preserve">The Average faculty experience will be computed based on the age of the faculty members in the faculty details. Fill in the date of birth and other details in the "Faculty Details" sheet carefully. </t>
  </si>
  <si>
    <t>Col:8-11</t>
  </si>
  <si>
    <t>Fill-in the number of visiting faculty (Male/Female) with Ph.D. only who have taught at least one semester in Column 8 and 10 respectively. The number of visiting faculty who have taught two semesters in an academic year should be given in column 9 &amp; 11 respectively. Do not count these faculty members while filling-in the details for column 8 &amp; 10.</t>
  </si>
  <si>
    <t xml:space="preserve">Name of the Faculty </t>
  </si>
  <si>
    <t>Male/ Female</t>
  </si>
  <si>
    <t>PAN No.</t>
  </si>
  <si>
    <t>Designation</t>
  </si>
  <si>
    <t>Date of Birth</t>
  </si>
  <si>
    <t xml:space="preserve"> Age</t>
  </si>
  <si>
    <t>Highest Qualification
Master/Ph.D.</t>
  </si>
  <si>
    <t>Year of acquiring Highest Degree</t>
  </si>
  <si>
    <t>Teaching Experience in No. of Years  in relevant subject area</t>
  </si>
  <si>
    <t>Experience in Medical Service/ Research Organisations in No. of Years, if any</t>
  </si>
  <si>
    <t>Total Experience in no. of years</t>
  </si>
  <si>
    <t xml:space="preserve">Type </t>
  </si>
  <si>
    <t>If Visiting Faculty:  number of semesters taught last year</t>
  </si>
  <si>
    <t>Date of Joining the Institute</t>
  </si>
  <si>
    <t>Job Status</t>
  </si>
  <si>
    <t>Date of Leaving the Institute</t>
  </si>
  <si>
    <t>Regular capacity</t>
  </si>
  <si>
    <t>Contractual capacity</t>
  </si>
  <si>
    <t>Years</t>
  </si>
  <si>
    <t>Months</t>
  </si>
  <si>
    <t>years</t>
  </si>
  <si>
    <t>months</t>
  </si>
  <si>
    <t>[12]</t>
  </si>
  <si>
    <t>[13]</t>
  </si>
  <si>
    <t>[14]</t>
  </si>
  <si>
    <t>[15]</t>
  </si>
  <si>
    <t>[16]</t>
  </si>
  <si>
    <t>[17]</t>
  </si>
  <si>
    <t>[18]</t>
  </si>
  <si>
    <t>[19]</t>
  </si>
  <si>
    <t>[20]</t>
  </si>
  <si>
    <t>[21]</t>
  </si>
  <si>
    <t>[22]</t>
  </si>
  <si>
    <t>Sr. No.</t>
  </si>
  <si>
    <t>Last name, First name, Middle name (full)</t>
  </si>
  <si>
    <t>Male - M, Female - F</t>
  </si>
  <si>
    <t>10 character</t>
  </si>
  <si>
    <t>Professor 
Associate Professor 
Asstt. Professor 
Emeritus Professor 
Other</t>
  </si>
  <si>
    <t>DD-MM-YYYY</t>
  </si>
  <si>
    <t>PG (Master degree), PhD</t>
  </si>
  <si>
    <t>YYYY</t>
  </si>
  <si>
    <t>numeric only (computed by system)</t>
  </si>
  <si>
    <t>Regular / Adhoc / Contractual / Full-time visiting</t>
  </si>
  <si>
    <t>1- for one semester only, 2- for both semesters</t>
  </si>
  <si>
    <t>DD-MM-YYYY
1- Continue
2 - Leaving</t>
  </si>
  <si>
    <t>Details of Publication, Citations and IPR year-wise for the last 3 years (Calendar Years: 2013, 2014, 2015)</t>
  </si>
  <si>
    <t>Details of Publications of the Institute (2.a)</t>
  </si>
  <si>
    <t xml:space="preserve">Provide a list of publications for past three calendar years preferably in a standard citation format such as Nature/ IEEE/ APA/ MLA. </t>
  </si>
  <si>
    <t xml:space="preserve">Each publication should include author, complete title of the article or chapter in a book or the book, Volume and issue No.( in case of journal article), page nos. (starting page - ending page in case of journals article and chapters in books and total no. of pages in case of books), year of publication, ISSN No. in case of journals and ISBN no. in case of books.     </t>
  </si>
  <si>
    <t>First provide list of articles published in national and international journals, followed by chapters in books/ published conference proceedings and list of books for past three calander years.</t>
  </si>
  <si>
    <t>IPR (Details for Last 3 years) (2.c)</t>
  </si>
  <si>
    <t>Earning from Patents etc for last 3 financial years (2.c)</t>
  </si>
  <si>
    <t>Year</t>
  </si>
  <si>
    <t>Patents</t>
  </si>
  <si>
    <t>Designs</t>
  </si>
  <si>
    <t xml:space="preserve">Filed </t>
  </si>
  <si>
    <t>Granted</t>
  </si>
  <si>
    <t xml:space="preserve">Licensed </t>
  </si>
  <si>
    <t>Collaborative patents</t>
  </si>
  <si>
    <t>Amount
(Rs. In Lakhs)</t>
  </si>
  <si>
    <t>Input Type=&gt;</t>
  </si>
  <si>
    <t>Financial year in format 2015-16, 2014-15, 2013-14</t>
  </si>
  <si>
    <t>numeric only upto 2 decimal</t>
  </si>
  <si>
    <t>2015-16</t>
  </si>
  <si>
    <t>2014-15</t>
  </si>
  <si>
    <t>2013-14</t>
  </si>
  <si>
    <t>Notes on "IPR"</t>
  </si>
  <si>
    <t>Col: 3-8</t>
  </si>
  <si>
    <t>Put only numeric value for no. of patents and design. Col-6 denotes total no. of patents in collaborations with other institutions.</t>
  </si>
  <si>
    <t>Col: 9-10</t>
  </si>
  <si>
    <t>Total earnings from patents etc.  in respective financial year.</t>
  </si>
  <si>
    <t xml:space="preserve"> Publication Details   - 2013-2014,  2014-2015,  2015-2016 year wise</t>
  </si>
  <si>
    <t>Publication Type (Journal Article/ Book/ Book Chapter)</t>
  </si>
  <si>
    <t>Author</t>
  </si>
  <si>
    <t>Details of publication</t>
  </si>
  <si>
    <t>Year of Publication</t>
  </si>
  <si>
    <t>[2]*</t>
  </si>
  <si>
    <t>[4]*</t>
  </si>
  <si>
    <t xml:space="preserve">  Article/ Book/ Book Chapter</t>
  </si>
  <si>
    <t>Name of Author(s) in the format: 
Last name, First name Middle name</t>
  </si>
  <si>
    <t>Full title of the article/chapter/book</t>
  </si>
  <si>
    <t>Details of Sponsored Research  year-wise for the last 3 years (Financial Years: 2013-14, 2014-15, 2015-16)</t>
  </si>
  <si>
    <t>Sponsored Research (2.e)</t>
  </si>
  <si>
    <t>Title of Project</t>
  </si>
  <si>
    <t>Funding Agency</t>
  </si>
  <si>
    <t>Amount
(Rs. In Lakhs) (amount actually received in corresponding year)</t>
  </si>
  <si>
    <t>2014-2015</t>
  </si>
  <si>
    <t>Details of Consultancy  year-wise for the last 3 years (Financial Years: 2013-14, 2014-15, 2015-16)</t>
  </si>
  <si>
    <t xml:space="preserve">Consultancy (2.e)
</t>
  </si>
  <si>
    <t>Sr. 
No.</t>
  </si>
  <si>
    <t>Title of Consultancy Project</t>
  </si>
  <si>
    <t>Financial year in format 2014-15, 2013-14, 2012-13</t>
  </si>
  <si>
    <t>numeric only up to 2 decimal</t>
  </si>
  <si>
    <t>Details of Continuing Education Program for the last 3 years (Academic Years: 2013-14, 2014-15, 2015-16)</t>
  </si>
  <si>
    <t>Continuing Education Programs Imparted (not less than 6 days duration) held in last 3 years (4.a)</t>
  </si>
  <si>
    <t>Name of program</t>
  </si>
  <si>
    <t>No of Participants to whom certificate issued</t>
  </si>
  <si>
    <t>No of Days</t>
  </si>
  <si>
    <t>Academic year in format 2013-14, 2014-15 2015-16</t>
  </si>
  <si>
    <t>Students Details Year-wise for the Last 3 Academic Years</t>
  </si>
  <si>
    <t>Level of Programme</t>
  </si>
  <si>
    <t xml:space="preserve">Approved Intake </t>
  </si>
  <si>
    <t>Actual Intake (1.a &amp; 4.b)</t>
  </si>
  <si>
    <t>Total No. of Students in all 4 years for UG programs and 2 years in PG programs  and all Ph.D. Students (4.c)</t>
  </si>
  <si>
    <t>No. of Students in Special Categories (4.b)</t>
  </si>
  <si>
    <t>Performance in University Examination (3.a)
(No. of Students graduating in minimum time)</t>
  </si>
  <si>
    <t>Performance in Public Examinations (3.a)</t>
  </si>
  <si>
    <t>Placement in Company/ Government Organisations through Campus Placement in Previous Year            (3.b and 3.c)</t>
  </si>
  <si>
    <t>Students Opting for Higher Studies  (3.b)</t>
  </si>
  <si>
    <t>Entrepreneurship in Engg. &amp; Tech. (include only students started entrepreneurship in the field of study) (3.b)</t>
  </si>
  <si>
    <t>No. of Students admitted in 1st year</t>
  </si>
  <si>
    <t>Lateral Entry in 2nd year for UG program only</t>
  </si>
  <si>
    <t xml:space="preserve">Male </t>
  </si>
  <si>
    <t>Total</t>
  </si>
  <si>
    <t xml:space="preserve">Economically Backward </t>
  </si>
  <si>
    <t xml:space="preserve">Socially Disadvantaged </t>
  </si>
  <si>
    <t>Socially Disadvantaged (SC, ST &amp; OBC)
Total</t>
  </si>
  <si>
    <t>Physically Challenged</t>
  </si>
  <si>
    <t>No. of Students Admitted in 1 year; as per batch</t>
  </si>
  <si>
    <t>Lateral Entry
as per batch</t>
  </si>
  <si>
    <t xml:space="preserve">No. of Students Graduating in Minimum Time </t>
  </si>
  <si>
    <t>UPSC Examinations</t>
  </si>
  <si>
    <t>State Govt. Examination</t>
  </si>
  <si>
    <t>GATE</t>
  </si>
  <si>
    <t>CAT</t>
  </si>
  <si>
    <t>Others
(Please Specify)</t>
  </si>
  <si>
    <t>No. of the Students</t>
  </si>
  <si>
    <t>Minimum Salary</t>
  </si>
  <si>
    <t>Maximum Salary</t>
  </si>
  <si>
    <t>Average Salary</t>
  </si>
  <si>
    <t>No. of Admissions</t>
  </si>
  <si>
    <t>No. of Student started entrepreneurship in last 10 years</t>
  </si>
  <si>
    <t>Number of Students passed out in last 10 years</t>
  </si>
  <si>
    <t>Within State</t>
  </si>
  <si>
    <t>Outside State</t>
  </si>
  <si>
    <t>Outside Country</t>
  </si>
  <si>
    <t>SC</t>
  </si>
  <si>
    <t>ST</t>
  </si>
  <si>
    <t>OBC</t>
  </si>
  <si>
    <t>with Examination</t>
  </si>
  <si>
    <t>without Examination</t>
  </si>
  <si>
    <t>[23]</t>
  </si>
  <si>
    <t>[24]</t>
  </si>
  <si>
    <t>[25]</t>
  </si>
  <si>
    <t>[26]</t>
  </si>
  <si>
    <t>[27]</t>
  </si>
  <si>
    <t>[28]</t>
  </si>
  <si>
    <t>[29]</t>
  </si>
  <si>
    <t>[30]</t>
  </si>
  <si>
    <t>[31]</t>
  </si>
  <si>
    <t>[32]</t>
  </si>
  <si>
    <t>[33]</t>
  </si>
  <si>
    <t>[34]</t>
  </si>
  <si>
    <t>numeric only (computed automatically)</t>
  </si>
  <si>
    <t>UG</t>
  </si>
  <si>
    <t>PG</t>
  </si>
  <si>
    <t>PG-Int</t>
  </si>
  <si>
    <t>Ph.D.</t>
  </si>
  <si>
    <t>2012-13</t>
  </si>
  <si>
    <t>*Notes on "Students"</t>
  </si>
  <si>
    <t>Col: 03-09</t>
  </si>
  <si>
    <t xml:space="preserve">Include the total no. of student admitted in a given academic year as numeric value for 1st year (Col. 4-6) and 2nd year - Lateral entry (Col. 7-9) </t>
  </si>
  <si>
    <t>Col: 10-12</t>
  </si>
  <si>
    <t>Include the actual student strength in a given academic year in different level of Program, e.g, students from all 4 year in case of UG, all 2 years in case of PG and all PhD students.</t>
  </si>
  <si>
    <t>Col: 13-14</t>
  </si>
  <si>
    <t xml:space="preserve">Students whose annual family income is less than Rs. 3 lakhs. Do not include the students who are counted under SC, ST, OBC given in column 14. </t>
  </si>
  <si>
    <t>Col: 15</t>
  </si>
  <si>
    <t>No. of physically-challenged students</t>
  </si>
  <si>
    <t>Col: 16-18</t>
  </si>
  <si>
    <t>No. of students admitted in respective years (first batch and lateral entry) and graduated in minimum time.</t>
  </si>
  <si>
    <t>Col: 19-23</t>
  </si>
  <si>
    <t xml:space="preserve">No. of students successful in different public examinations </t>
  </si>
  <si>
    <t>Col: 24-27</t>
  </si>
  <si>
    <t>No. of students placed and their salary per year (package)</t>
  </si>
  <si>
    <t>Col: 28-29</t>
  </si>
  <si>
    <t>No of students opted for higher education</t>
  </si>
  <si>
    <t>Col: 30-31</t>
  </si>
  <si>
    <t xml:space="preserve">No. of students who became successful entrepreneurs in the same field </t>
  </si>
  <si>
    <t>Col: 32-34</t>
  </si>
  <si>
    <t>No. of students obtained top position in sports / extra curricular activities</t>
  </si>
  <si>
    <t>Details Top Positions in Sports/Extra Curricular Events for past 3 years (Academic Years: 2013-14, 2014-15, 2015-16)</t>
  </si>
  <si>
    <t>Top Position in Inter-college Sports/ Extra Curricular Events for the Past 3 Academic Years (1.d)</t>
  </si>
  <si>
    <t>Name of the Event</t>
  </si>
  <si>
    <t>Position</t>
  </si>
  <si>
    <t>Type of Event</t>
  </si>
  <si>
    <t>International/ National/ State level</t>
  </si>
  <si>
    <t>Annual Expenditures on Library, Laboratories and Sports Facilities Yearwise for Last 3 Financial Years 
Amount (Rs. in Lakhs)</t>
  </si>
  <si>
    <t>Library (1.c)</t>
  </si>
  <si>
    <t>Laboratories (1.c)</t>
  </si>
  <si>
    <t>Sports Facilities (1.d)</t>
  </si>
  <si>
    <t>Extra Curricular Facilities (1.d)</t>
  </si>
  <si>
    <t>Number of Women Members of Eminence as Institute Head or 
in the Governing Board of the Institute (4.c)</t>
  </si>
  <si>
    <t>Zero Deficiency Report (1.c)
(To be filled by Institutions ranked under Category B)</t>
  </si>
  <si>
    <t>On Physical Resources: Books &amp;  Journals</t>
  </si>
  <si>
    <t>On e-Resources: e-Journals, e-books, etc.</t>
  </si>
  <si>
    <t xml:space="preserve">On Creation/ Up-gradation &amp; Equipment </t>
  </si>
  <si>
    <t>On Maintenance &amp; Safety</t>
  </si>
  <si>
    <t>Total Area
(in Sq. Mtrs.)</t>
  </si>
  <si>
    <t xml:space="preserve">Annual Expenditures 
Amount (Rest. In Lakhs) </t>
  </si>
  <si>
    <t xml:space="preserve">Expenditures 
Amount (Rest. In Lakhs) </t>
  </si>
  <si>
    <t>Outdoor</t>
  </si>
  <si>
    <t>Indoor</t>
  </si>
  <si>
    <t>For Library</t>
  </si>
  <si>
    <t>For Laboratory</t>
  </si>
  <si>
    <t xml:space="preserve">numeric only </t>
  </si>
  <si>
    <t>Yes/No</t>
  </si>
  <si>
    <t>Notes on "Facilities"</t>
  </si>
  <si>
    <t>Col: 02-09</t>
  </si>
  <si>
    <t>Annual expenditures (Rs. in Lakhs upto 2 decimal points) including Library, Laboratories, Sports Facilities, Extra curricular.</t>
  </si>
  <si>
    <t>Col: 10</t>
  </si>
  <si>
    <t>No of women members of eminence as institute head or in GB of the institute.</t>
  </si>
  <si>
    <t>Col: 11-12</t>
  </si>
  <si>
    <t>These two columns need to be filled by Institutions ranked under Category B only. Please mention yes if your institute is having the zero deficiency report issued by AICTE.</t>
  </si>
  <si>
    <t>Details of Facilities for Physically Challenged Students (4.e)</t>
  </si>
  <si>
    <t>Sl. No</t>
  </si>
  <si>
    <t>Ans (Enter only numeric value i.e. 1 or 2 or 3)</t>
  </si>
  <si>
    <t>Question</t>
  </si>
  <si>
    <t xml:space="preserve">Do your buildings have ramp? </t>
  </si>
  <si>
    <t>1. No ramp</t>
  </si>
  <si>
    <t xml:space="preserve">2. Less than or equal to 50% </t>
  </si>
  <si>
    <t>3. More than 50%</t>
  </si>
  <si>
    <t>Do your buildings have lifts?</t>
  </si>
  <si>
    <t>1. No lift</t>
  </si>
  <si>
    <t>Do you have provision for walking aids including wheel chairs and transportation from one building to another for handicapped students?</t>
  </si>
  <si>
    <t>1. Yes</t>
  </si>
  <si>
    <t>2. No</t>
  </si>
  <si>
    <t xml:space="preserve">Do your buildings have specially designed toilets for handicapped students?       </t>
  </si>
  <si>
    <t>1. No such facility</t>
  </si>
  <si>
    <t xml:space="preserve">2. In Less than or equal to 50% Buildings </t>
  </si>
  <si>
    <t>3. In more  than 50% buildings</t>
  </si>
  <si>
    <t>Do you have Braille Lab / special Lab for Blinds/handicapped students?</t>
  </si>
  <si>
    <t xml:space="preserve">Do you have special facilities for blinds students (such as text to audio convertor, screen magnification software, special provision for examination?                                            </t>
  </si>
  <si>
    <t xml:space="preserve"> </t>
  </si>
  <si>
    <t>SANGAMESWARAN B</t>
  </si>
  <si>
    <t>M</t>
  </si>
  <si>
    <t xml:space="preserve">Other </t>
  </si>
  <si>
    <t>Professor</t>
  </si>
  <si>
    <t>PhD</t>
  </si>
  <si>
    <t>Regular</t>
  </si>
  <si>
    <t>Compatibility Report for nirf2016.xls</t>
  </si>
  <si>
    <t>Run on 21-07-2016 12:25</t>
  </si>
  <si>
    <t>The following features in this workbook are not supported by earlier versions of Excel. These features may be lost or degraded when you save this workbook in an earlier file format.</t>
  </si>
  <si>
    <t>Significant loss of functionality</t>
  </si>
  <si>
    <t># of occurrences</t>
  </si>
  <si>
    <t>This workbook contains data in cells outside of the row and column limit of the selected file format. Data beyond 256 (IV) columns by 65,536 rows will not be saved. Formula references to data in this region will return a #REF! error.</t>
  </si>
  <si>
    <t>'2 Faculty_Details'!I7:I8</t>
  </si>
  <si>
    <t>'2 Faculty_Details'!P7:P8</t>
  </si>
  <si>
    <t>'2 Faculty_Details'!T7:T8</t>
  </si>
  <si>
    <t>'2 Faculty_Details'!V7:V8</t>
  </si>
  <si>
    <t>Some cells have more conditional formats than are supported by the selected file format. Only the first three conditions will be displayed in earlier versions of Excel.</t>
  </si>
  <si>
    <t>'2 Faculty_Details'!P8:Q8</t>
  </si>
  <si>
    <t>'7 Students'!Q8:Q18</t>
  </si>
  <si>
    <t>SENTHILKUMAR B</t>
  </si>
  <si>
    <t>HEMALATHA S</t>
  </si>
  <si>
    <t>F</t>
  </si>
  <si>
    <t>Asstt. Professor</t>
  </si>
  <si>
    <t>THIRUMURTHY R</t>
  </si>
  <si>
    <t>SURESH V</t>
  </si>
  <si>
    <t>JANARTHANAN L</t>
  </si>
  <si>
    <t>SUTHA P</t>
  </si>
  <si>
    <t>SUMATHI M</t>
  </si>
  <si>
    <t>DEVARAJ D</t>
  </si>
  <si>
    <t>MOHANRAJ S</t>
  </si>
  <si>
    <t>VAIJAYANTHIMALA P</t>
  </si>
  <si>
    <t>PARTHASARATHY K V</t>
  </si>
  <si>
    <t>VIJAYSUDARSON P</t>
  </si>
  <si>
    <t>PREMANAND R</t>
  </si>
  <si>
    <t>RATHINAVEL G</t>
  </si>
  <si>
    <t>SARAVANAN T</t>
  </si>
  <si>
    <t>SABARISENTHIL B</t>
  </si>
  <si>
    <t>Details of all Faculty for Last 3 Academic Years (1.b) 2013-14</t>
  </si>
  <si>
    <t>AYLPS7034F</t>
  </si>
  <si>
    <t>AHPPV9359P</t>
  </si>
  <si>
    <t>DTOPS1117J</t>
  </si>
  <si>
    <t>EGVPS9261J</t>
  </si>
  <si>
    <t>BTFPS4642K</t>
  </si>
  <si>
    <t>AEKPT0150J</t>
  </si>
  <si>
    <t>AIYPJ3508N</t>
  </si>
  <si>
    <t>BBDPS9199B</t>
  </si>
  <si>
    <t>BAAPM6588E</t>
  </si>
  <si>
    <t>AEUPH7495E</t>
  </si>
  <si>
    <t>AHIPT5701A</t>
  </si>
  <si>
    <t>AIUPV7172Q</t>
  </si>
  <si>
    <t>AJEPR8358R</t>
  </si>
  <si>
    <t>BZMPP6743B</t>
  </si>
  <si>
    <t>CAOPS6521A</t>
  </si>
  <si>
    <t>AJVPD0355R</t>
  </si>
  <si>
    <t>Compatibility Report for nirf201314.xls</t>
  </si>
  <si>
    <t>Run on 01-08-2016 11:12</t>
  </si>
  <si>
    <t>'2 Faculty_Details'!I7:I23</t>
  </si>
  <si>
    <t>'2 Faculty_Details'!P7:P23</t>
  </si>
  <si>
    <t>'2 Faculty_Details'!T7:T23</t>
  </si>
  <si>
    <t>'2 Faculty_Details'!V7:V23</t>
  </si>
  <si>
    <t>Details of all Faculty for Last 3 Academic Years (1.b) 2014-15</t>
  </si>
  <si>
    <t>Associate Professor</t>
  </si>
  <si>
    <t>GOMATHY M</t>
  </si>
  <si>
    <t>SRIPRIYA D</t>
  </si>
  <si>
    <t>POORNIMA M</t>
  </si>
  <si>
    <t>KALPANADEVI M</t>
  </si>
  <si>
    <t>ANANDAPRABU K</t>
  </si>
  <si>
    <t>RAGHU S</t>
  </si>
  <si>
    <t>VIJAYALAKSHMI K</t>
  </si>
  <si>
    <t>MURUGAN N</t>
  </si>
  <si>
    <t>ANUSUYA N</t>
  </si>
  <si>
    <t>BBVPG2744N</t>
  </si>
  <si>
    <t>CXNPK0545A</t>
  </si>
  <si>
    <t>AQKPA8914B</t>
  </si>
  <si>
    <t>AJRPA6044L</t>
  </si>
  <si>
    <t>BAZPM0195E</t>
  </si>
  <si>
    <t>DJPPS9742J</t>
  </si>
  <si>
    <t>BCCPR2608N</t>
  </si>
  <si>
    <t>Run on 01-08-2016 12:35</t>
  </si>
  <si>
    <t>'2 Faculty_Details'!I37:I55</t>
  </si>
  <si>
    <t>'2 Faculty_Details'!P37:P55</t>
  </si>
  <si>
    <t>'2 Faculty_Details'!T37:T55</t>
  </si>
  <si>
    <t>'2 Faculty_Details'!V37:V55</t>
  </si>
  <si>
    <t>Run on 01-08-2016 12:41</t>
  </si>
  <si>
    <t>No</t>
  </si>
  <si>
    <t>Details of all Faculty for Last 3 Academic Years (1.b) 2015-16</t>
  </si>
  <si>
    <t>EUGINE LEO PRAKASH</t>
  </si>
  <si>
    <t>GOMATHI M</t>
  </si>
  <si>
    <t>ANANDAPRABU</t>
  </si>
  <si>
    <t>POORNIMA N</t>
  </si>
  <si>
    <t>MEENAKSHISUNDARI T</t>
  </si>
  <si>
    <t>SARITHA D</t>
  </si>
  <si>
    <t>BASKARANANDRAJ V</t>
  </si>
  <si>
    <t>SRI PRIYA D</t>
  </si>
  <si>
    <t>SENTHILKUMAR B S</t>
  </si>
  <si>
    <t>AQVPS5672D</t>
  </si>
  <si>
    <t>Contractual</t>
  </si>
  <si>
    <t>Run on 01-08-2016 13:34</t>
  </si>
  <si>
    <t>'2 Faculty_Details'!I66:I84</t>
  </si>
  <si>
    <t>'2 Faculty_Details'!P66:P84</t>
  </si>
  <si>
    <t>'2 Faculty_Details'!T66:T84</t>
  </si>
  <si>
    <t>'2 Faculty_Details'!V66:V84</t>
  </si>
  <si>
    <t>AAXPE7648H</t>
  </si>
  <si>
    <t>AKNPV5557C</t>
  </si>
  <si>
    <t>NIL</t>
  </si>
  <si>
    <t>INERNATIONAL JOURNAL OF RESEARCH IN PHARMACOLOGY &amp; PHARMACOTHERAPEUTICS</t>
  </si>
  <si>
    <t>In vitro cytotoxic activity of ethanolic exteract of Triumfetta rhomboidea against different cancer cell lines</t>
  </si>
  <si>
    <t>Hepatoprotective Activity of Trichosanthes Cucumerina L.L,   Gastroprotective Activity of Cucumis sativus          Evaluation of invitro anticancer activity of Cucumis sativus  Hepato Protective And Antiulcer Properties Of Isolated Compound From Cucumis sativus L . An improvement in hepatoprotective activity by herbal drug combination.Phytichemical and in vitro antioxidant activity of Trichosanthes cucumerina L.Evaluation of diuretic activity of polyherbal formulation.Gastriprotective activity of Trichosanthes cucumerina L.Phytochemical and in vitro evaluation of antimicrobial activity of Trichosanthes cucumerina L.Phytochemical investigation and diuretic activity of Trichosanthes cucumerina L.</t>
  </si>
  <si>
    <t>Asian J Pharm Clin Res, Vol 8, Issue 2,2015 251-253  World Journal of Pharmacy and Pharmaceuitcal Sciences Vol 4. Issue International journal of research in pharmacology and pharmacothreapeutics.Middle east journal of scientific research,21(9);1454-1459: 2014.American-Eurasian journal of toxicological sciences6(4);120-122:2014.Int J Pharm,2015;5(1):244-247..Int J Pharm.Sci.Rev.Res.2015;31(2):76-79..Int J Pharm.Sci.Rev.Res.2015;31(1):120-122.I.Pharmagene.2015;2(3).</t>
  </si>
  <si>
    <t>2013        2014        2015        2016</t>
  </si>
  <si>
    <t>Mohanraj s</t>
  </si>
  <si>
    <t>Synthesis,evaluation of N-mannich bases of 2-substituted Benzimidazole derivative.Synthesis,Characterization and antimicrobial evaluation of some novel schiff &amp; mannich bases of Isatin derivative.Hepatoprotective effect of leaves of Morinda tinctoria .Roxb.against paracetamol induced liver damage in rats.Antimicrobial &amp; Anti-HIV of extracts of canthium cromandelium (Burm.f) Alston leaves.AReview on Masilea Quadrifolia.LAmedically important plant</t>
  </si>
  <si>
    <t>Journal of young pharmacist,2013;5(2):41-45.BiomedRX.An international journal,2013;(1):852-857.Drug invention today,2013;5(3):223-228.Journal pharmacy Research,2013;(7):588-594.Journal of Comprehensive pharmacy,2016;3(2):38-44.</t>
  </si>
  <si>
    <t>2013      2014    2016</t>
  </si>
  <si>
    <t>2015-2016</t>
  </si>
  <si>
    <t>2013-2014</t>
  </si>
  <si>
    <t>2012-2013</t>
  </si>
  <si>
    <t xml:space="preserve">Effect of Andrographolide on in vitro Thrombolytic Activity KRVRSKA </t>
  </si>
  <si>
    <t>S.Eugine Leo Prakash</t>
  </si>
  <si>
    <t>Pharmacologia 4 (11) 586-589</t>
  </si>
  <si>
    <t>Formualtion and evaluation of albendazole nanosuspension v</t>
  </si>
  <si>
    <t>Eugine Leo Prakash</t>
  </si>
  <si>
    <t>Journal of comprehesive pharmacy 2 (1) 14-17</t>
  </si>
  <si>
    <t>Short Review - Emulgel</t>
  </si>
  <si>
    <t>SB Eugine Leo Prakash S</t>
  </si>
  <si>
    <t>Journal of comprehesive pharmacy 3 (1) 34-37</t>
  </si>
  <si>
    <t>Sangameswaran B</t>
  </si>
  <si>
    <t>National Seminar on "HERBAL ANTIOXIDANT: CURRENT Status and Future Perspectives"1</t>
  </si>
  <si>
    <t>National Seminar</t>
  </si>
  <si>
    <t>Mohanraj S</t>
  </si>
  <si>
    <t>Formualtion and evaluation of albendazole nanosuspension</t>
  </si>
  <si>
    <t>aa</t>
  </si>
  <si>
    <r>
      <t xml:space="preserve">Anti microbial activity of </t>
    </r>
    <r>
      <rPr>
        <b/>
        <i/>
        <sz val="12"/>
        <color indexed="8"/>
        <rFont val="Times New Roman"/>
        <family val="1"/>
      </rPr>
      <t xml:space="preserve">Ocimum basilicum </t>
    </r>
    <r>
      <rPr>
        <b/>
        <sz val="12"/>
        <color indexed="8"/>
        <rFont val="Times New Roman"/>
        <family val="1"/>
      </rPr>
      <t xml:space="preserve">and </t>
    </r>
    <r>
      <rPr>
        <b/>
        <i/>
        <sz val="12"/>
        <color indexed="8"/>
        <rFont val="Times New Roman"/>
        <family val="1"/>
      </rPr>
      <t xml:space="preserve">Achyranthes aspera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</si>
</sst>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quot;Yes&quot;;&quot;Yes&quot;;&quot;No&quot;"/>
    <numFmt numFmtId="168" formatCode="&quot;True&quot;;&quot;True&quot;;&quot;False&quot;"/>
    <numFmt numFmtId="169" formatCode="&quot;On&quot;;&quot;On&quot;;&quot;Off&quot;"/>
    <numFmt numFmtId="170" formatCode="[$€-2]\ #,##0.00_);[Red]\([$€-2]\ #,##0.00\)"/>
  </numFmts>
  <fonts count="66">
    <font>
      <sz val="11"/>
      <color indexed="8"/>
      <name val="Calibri"/>
      <family val="2"/>
    </font>
    <font>
      <sz val="10"/>
      <name val="Arial"/>
      <family val="0"/>
    </font>
    <font>
      <b/>
      <sz val="11"/>
      <color indexed="8"/>
      <name val="Arial"/>
      <family val="2"/>
    </font>
    <font>
      <b/>
      <sz val="9"/>
      <color indexed="8"/>
      <name val="Calibri"/>
      <family val="2"/>
    </font>
    <font>
      <b/>
      <sz val="9"/>
      <name val="Calibri"/>
      <family val="2"/>
    </font>
    <font>
      <sz val="9"/>
      <color indexed="8"/>
      <name val="Calibri"/>
      <family val="2"/>
    </font>
    <font>
      <i/>
      <sz val="9"/>
      <color indexed="55"/>
      <name val="Calibri"/>
      <family val="2"/>
    </font>
    <font>
      <b/>
      <sz val="11"/>
      <color indexed="8"/>
      <name val="Calibri"/>
      <family val="2"/>
    </font>
    <font>
      <sz val="6"/>
      <color indexed="8"/>
      <name val="Calibri"/>
      <family val="2"/>
    </font>
    <font>
      <b/>
      <sz val="6"/>
      <color indexed="8"/>
      <name val="Calibri"/>
      <family val="2"/>
    </font>
    <font>
      <b/>
      <sz val="6"/>
      <name val="Calibri"/>
      <family val="2"/>
    </font>
    <font>
      <sz val="6"/>
      <name val="Calibri"/>
      <family val="2"/>
    </font>
    <font>
      <b/>
      <sz val="11"/>
      <color indexed="18"/>
      <name val="Calibri"/>
      <family val="2"/>
    </font>
    <font>
      <sz val="11"/>
      <color indexed="9"/>
      <name val="Calibri"/>
      <family val="2"/>
    </font>
    <font>
      <b/>
      <sz val="12"/>
      <color indexed="18"/>
      <name val="Arial"/>
      <family val="2"/>
    </font>
    <font>
      <sz val="11"/>
      <color indexed="8"/>
      <name val="Arial"/>
      <family val="2"/>
    </font>
    <font>
      <b/>
      <sz val="10"/>
      <color indexed="8"/>
      <name val="Arial"/>
      <family val="2"/>
    </font>
    <font>
      <sz val="8"/>
      <color indexed="8"/>
      <name val="Arial"/>
      <family val="2"/>
    </font>
    <font>
      <b/>
      <sz val="14"/>
      <color indexed="8"/>
      <name val="Calibri"/>
      <family val="2"/>
    </font>
    <font>
      <b/>
      <sz val="12"/>
      <color indexed="8"/>
      <name val="Calibri"/>
      <family val="2"/>
    </font>
    <font>
      <sz val="14"/>
      <color indexed="8"/>
      <name val="Calibri"/>
      <family val="2"/>
    </font>
    <font>
      <sz val="12"/>
      <color indexed="8"/>
      <name val="Arial"/>
      <family val="2"/>
    </font>
    <font>
      <b/>
      <sz val="10"/>
      <name val="Calibri"/>
      <family val="2"/>
    </font>
    <font>
      <sz val="9"/>
      <color indexed="10"/>
      <name val="Calibri"/>
      <family val="2"/>
    </font>
    <font>
      <sz val="9"/>
      <color indexed="9"/>
      <name val="Calibri"/>
      <family val="2"/>
    </font>
    <font>
      <b/>
      <sz val="10"/>
      <color indexed="8"/>
      <name val="Calibri"/>
      <family val="2"/>
    </font>
    <font>
      <sz val="10"/>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6.9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sz val="12"/>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6.9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hair">
        <color indexed="8"/>
      </left>
      <right style="hair">
        <color indexed="8"/>
      </right>
      <top style="hair">
        <color indexed="8"/>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4" fontId="0"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0">
    <xf numFmtId="0" fontId="0" fillId="0" borderId="0" xfId="0" applyAlignment="1">
      <alignment/>
    </xf>
    <xf numFmtId="0" fontId="0" fillId="0" borderId="0" xfId="0" applyFont="1" applyAlignment="1">
      <alignment horizont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pplyProtection="1">
      <alignment horizontal="center" vertical="center" wrapText="1"/>
      <protection hidden="1"/>
    </xf>
    <xf numFmtId="1" fontId="8" fillId="0" borderId="0" xfId="0" applyNumberFormat="1" applyFont="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33" borderId="10" xfId="0" applyFon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0" xfId="0" applyFont="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1" fontId="9" fillId="0" borderId="0" xfId="0" applyNumberFormat="1"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1" fontId="11" fillId="0" borderId="10" xfId="0" applyNumberFormat="1" applyFont="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locked="0"/>
    </xf>
    <xf numFmtId="14" fontId="8" fillId="0" borderId="12" xfId="0" applyNumberFormat="1"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164" fontId="5" fillId="0" borderId="11" xfId="42"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12" fillId="0" borderId="0" xfId="0" applyFont="1" applyAlignment="1">
      <alignment horizontal="center" vertical="center" wrapText="1"/>
    </xf>
    <xf numFmtId="0" fontId="1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164" fontId="0" fillId="0" borderId="11" xfId="42" applyFont="1" applyBorder="1" applyAlignment="1" applyProtection="1">
      <alignment horizontal="center" vertical="center" wrapText="1"/>
      <protection locked="0"/>
    </xf>
    <xf numFmtId="0" fontId="14" fillId="0" borderId="0" xfId="0" applyFont="1" applyAlignment="1">
      <alignment vertical="top" wrapText="1"/>
    </xf>
    <xf numFmtId="0" fontId="15"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1" xfId="0" applyFont="1" applyBorder="1" applyAlignment="1">
      <alignment horizontal="center" vertical="top" wrapText="1"/>
    </xf>
    <xf numFmtId="0" fontId="16" fillId="0" borderId="11" xfId="0" applyFont="1" applyBorder="1" applyAlignment="1">
      <alignment horizontal="center" vertical="top" wrapText="1"/>
    </xf>
    <xf numFmtId="0" fontId="0" fillId="0" borderId="11" xfId="0" applyBorder="1" applyAlignment="1">
      <alignment/>
    </xf>
    <xf numFmtId="0" fontId="17" fillId="0" borderId="11" xfId="0" applyFont="1" applyBorder="1" applyAlignment="1">
      <alignment horizontal="center" vertical="top" wrapText="1"/>
    </xf>
    <xf numFmtId="0" fontId="18" fillId="0" borderId="11" xfId="0" applyFont="1" applyBorder="1" applyAlignment="1">
      <alignment horizontal="center" vertical="center"/>
    </xf>
    <xf numFmtId="0" fontId="15" fillId="0" borderId="11" xfId="0" applyFont="1" applyBorder="1" applyAlignment="1" applyProtection="1">
      <alignment horizontal="center" vertical="top" wrapText="1"/>
      <protection locked="0"/>
    </xf>
    <xf numFmtId="164" fontId="15" fillId="0" borderId="11" xfId="42" applyFont="1" applyBorder="1" applyAlignment="1" applyProtection="1">
      <alignment horizontal="center" vertical="top" wrapText="1"/>
      <protection locked="0"/>
    </xf>
    <xf numFmtId="0" fontId="0" fillId="0" borderId="0" xfId="0" applyAlignment="1">
      <alignment horizont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pplyProtection="1">
      <alignment horizontal="center" vertical="center" wrapText="1"/>
      <protection locked="0"/>
    </xf>
    <xf numFmtId="164" fontId="15" fillId="0" borderId="11" xfId="42" applyFont="1" applyBorder="1" applyAlignment="1" applyProtection="1">
      <alignment horizontal="center" vertical="center" wrapText="1"/>
      <protection locked="0"/>
    </xf>
    <xf numFmtId="0" fontId="15" fillId="0" borderId="11" xfId="42" applyNumberFormat="1" applyFont="1" applyBorder="1" applyAlignment="1" applyProtection="1">
      <alignment horizontal="center" vertical="center" wrapText="1"/>
      <protection locked="0"/>
    </xf>
    <xf numFmtId="165" fontId="15" fillId="0" borderId="11" xfId="42" applyNumberFormat="1"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pplyProtection="1">
      <alignment horizontal="center" vertical="center" wrapText="1"/>
      <protection/>
    </xf>
    <xf numFmtId="0" fontId="13" fillId="0" borderId="11" xfId="0" applyFont="1" applyBorder="1" applyAlignment="1">
      <alignment horizontal="center" vertical="center"/>
    </xf>
    <xf numFmtId="0" fontId="17" fillId="0" borderId="11" xfId="0" applyFont="1" applyBorder="1" applyAlignment="1">
      <alignment vertical="top" wrapText="1"/>
    </xf>
    <xf numFmtId="0" fontId="20" fillId="0" borderId="11" xfId="0" applyFont="1" applyBorder="1" applyAlignment="1">
      <alignment horizontal="center" vertical="top" wrapText="1"/>
    </xf>
    <xf numFmtId="0" fontId="21" fillId="0" borderId="11" xfId="0" applyFont="1" applyBorder="1" applyAlignment="1" applyProtection="1">
      <alignment horizontal="center" vertical="top" wrapText="1"/>
      <protection locked="0"/>
    </xf>
    <xf numFmtId="0" fontId="0" fillId="0" borderId="0" xfId="0" applyAlignment="1">
      <alignment wrapText="1"/>
    </xf>
    <xf numFmtId="0" fontId="23" fillId="0" borderId="11" xfId="0" applyFont="1" applyBorder="1" applyAlignment="1">
      <alignment horizontal="center" vertical="center" wrapText="1"/>
    </xf>
    <xf numFmtId="0" fontId="5" fillId="0" borderId="0" xfId="0" applyFont="1" applyAlignment="1">
      <alignment horizontal="center"/>
    </xf>
    <xf numFmtId="166" fontId="5" fillId="0" borderId="11" xfId="42" applyNumberFormat="1" applyFont="1" applyBorder="1" applyAlignment="1" applyProtection="1">
      <alignment horizontal="center" vertical="center" wrapText="1"/>
      <protection locked="0"/>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vertical="center" wrapText="1"/>
    </xf>
    <xf numFmtId="0" fontId="26"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26" fillId="0" borderId="0" xfId="0" applyFont="1" applyBorder="1" applyAlignment="1">
      <alignment horizontal="center" vertical="center" wrapText="1"/>
    </xf>
    <xf numFmtId="0" fontId="26" fillId="0" borderId="11" xfId="0" applyFont="1" applyBorder="1" applyAlignment="1">
      <alignment horizontal="left" vertical="center" wrapText="1"/>
    </xf>
    <xf numFmtId="0" fontId="26" fillId="33" borderId="11" xfId="0" applyFont="1" applyFill="1" applyBorder="1" applyAlignment="1">
      <alignment horizontal="left" vertical="center" wrapText="1"/>
    </xf>
    <xf numFmtId="0" fontId="26" fillId="33" borderId="11" xfId="0" applyFont="1" applyFill="1" applyBorder="1" applyAlignment="1">
      <alignment horizontal="center" vertical="center" wrapText="1"/>
    </xf>
    <xf numFmtId="0"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57" fillId="0" borderId="19" xfId="53" applyNumberFormat="1" applyBorder="1" applyAlignment="1" applyProtection="1">
      <alignment horizontal="center" vertical="top" wrapText="1"/>
      <protection/>
    </xf>
    <xf numFmtId="0" fontId="0" fillId="0" borderId="17" xfId="0" applyBorder="1" applyAlignment="1">
      <alignment horizontal="center" vertical="top" wrapText="1"/>
    </xf>
    <xf numFmtId="0" fontId="57" fillId="0" borderId="20" xfId="53" applyNumberFormat="1" applyBorder="1" applyAlignment="1" applyProtection="1">
      <alignment horizontal="center" vertical="top" wrapText="1"/>
      <protection/>
    </xf>
    <xf numFmtId="0" fontId="57" fillId="0" borderId="19" xfId="53" applyBorder="1" applyAlignment="1" applyProtection="1">
      <alignment horizontal="center" vertical="top" wrapText="1"/>
      <protection/>
    </xf>
    <xf numFmtId="0" fontId="57" fillId="0" borderId="20" xfId="53" applyBorder="1" applyAlignment="1" applyProtection="1">
      <alignment horizontal="center" vertical="top" wrapText="1"/>
      <protection/>
    </xf>
    <xf numFmtId="0" fontId="0" fillId="0" borderId="11" xfId="0" applyBorder="1" applyAlignment="1">
      <alignment horizontal="center" wrapText="1"/>
    </xf>
    <xf numFmtId="0" fontId="0" fillId="0" borderId="11" xfId="0" applyBorder="1" applyAlignment="1" applyProtection="1">
      <alignment horizontal="center" vertical="center" wrapText="1"/>
      <protection locked="0"/>
    </xf>
    <xf numFmtId="0" fontId="0" fillId="0" borderId="21" xfId="0" applyFont="1" applyBorder="1" applyAlignment="1">
      <alignment horizontal="center" wrapText="1"/>
    </xf>
    <xf numFmtId="0" fontId="19"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20" fillId="0" borderId="11" xfId="0" applyFont="1" applyBorder="1" applyAlignment="1">
      <alignment horizontal="center"/>
    </xf>
    <xf numFmtId="0" fontId="15" fillId="0" borderId="11" xfId="0" applyFont="1" applyBorder="1" applyAlignment="1">
      <alignment horizontal="center" vertical="top" wrapText="1"/>
    </xf>
    <xf numFmtId="0" fontId="3" fillId="0" borderId="0" xfId="0"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10" xfId="0" applyFont="1" applyBorder="1" applyAlignment="1" applyProtection="1">
      <alignment horizontal="center" vertical="center" wrapText="1"/>
      <protection hidden="1"/>
    </xf>
    <xf numFmtId="0" fontId="9" fillId="33" borderId="10" xfId="0"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3"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1" xfId="0" applyFont="1" applyBorder="1" applyAlignment="1">
      <alignment horizontal="center" vertical="top" wrapText="1"/>
    </xf>
    <xf numFmtId="0" fontId="2"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0" xfId="0" applyFont="1" applyBorder="1" applyAlignment="1">
      <alignment horizontal="center" vertical="center"/>
    </xf>
    <xf numFmtId="0" fontId="4" fillId="0" borderId="11" xfId="0" applyFont="1" applyBorder="1" applyAlignment="1">
      <alignment horizontal="center" vertical="center" wrapText="1"/>
    </xf>
    <xf numFmtId="164" fontId="5" fillId="0" borderId="11" xfId="42"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2" fillId="0" borderId="11" xfId="0" applyFont="1" applyBorder="1" applyAlignment="1">
      <alignment horizontal="center" vertical="top" wrapText="1"/>
    </xf>
    <xf numFmtId="0" fontId="22" fillId="0" borderId="11" xfId="0" applyFont="1" applyBorder="1" applyAlignment="1">
      <alignment horizontal="center" vertical="center" wrapText="1"/>
    </xf>
    <xf numFmtId="0" fontId="26" fillId="0" borderId="11" xfId="0" applyFont="1" applyBorder="1" applyAlignment="1" applyProtection="1">
      <alignment horizontal="center" vertical="center" wrapText="1"/>
      <protection locked="0"/>
    </xf>
    <xf numFmtId="0" fontId="25"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pplyProtection="1">
      <alignment horizontal="center" vertical="center" wrapText="1"/>
      <protection locked="0"/>
    </xf>
    <xf numFmtId="164" fontId="44" fillId="0" borderId="11" xfId="42" applyFont="1" applyBorder="1" applyAlignment="1" applyProtection="1">
      <alignment horizontal="center" vertical="center" wrapText="1"/>
      <protection locked="0"/>
    </xf>
    <xf numFmtId="0" fontId="44" fillId="0" borderId="0" xfId="0" applyFont="1" applyAlignment="1">
      <alignment/>
    </xf>
    <xf numFmtId="0" fontId="44"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0" xfId="0" applyFont="1" applyAlignment="1">
      <alignment horizontal="center" wrapText="1"/>
    </xf>
    <xf numFmtId="0" fontId="44" fillId="0" borderId="0" xfId="0" applyFont="1" applyAlignment="1">
      <alignment horizontal="center" vertical="center" wrapText="1"/>
    </xf>
    <xf numFmtId="0" fontId="43" fillId="0" borderId="11" xfId="0" applyFont="1" applyBorder="1" applyAlignment="1">
      <alignment horizontal="center" vertical="top" wrapText="1"/>
    </xf>
    <xf numFmtId="0" fontId="44" fillId="0" borderId="22" xfId="0" applyFont="1" applyBorder="1" applyAlignment="1">
      <alignment horizontal="center" vertical="center" wrapText="1"/>
    </xf>
    <xf numFmtId="0" fontId="43"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65" fillId="0" borderId="21" xfId="0" applyFont="1" applyBorder="1" applyAlignment="1">
      <alignment horizontal="justify" vertical="top" wrapText="1"/>
    </xf>
    <xf numFmtId="0" fontId="43" fillId="0" borderId="21" xfId="0" applyFont="1" applyBorder="1" applyAlignment="1">
      <alignment horizontal="center" vertical="center" wrapText="1"/>
    </xf>
    <xf numFmtId="0" fontId="44" fillId="0" borderId="21" xfId="0" applyFont="1" applyBorder="1" applyAlignment="1">
      <alignment vertical="top" wrapText="1"/>
    </xf>
    <xf numFmtId="0" fontId="44" fillId="0" borderId="21" xfId="0" applyFont="1" applyBorder="1" applyAlignment="1">
      <alignment horizontal="center" wrapText="1"/>
    </xf>
    <xf numFmtId="0" fontId="44" fillId="0" borderId="21" xfId="0" applyFont="1" applyBorder="1" applyAlignment="1">
      <alignment horizontal="center" vertical="top" wrapText="1"/>
    </xf>
    <xf numFmtId="0" fontId="44" fillId="0" borderId="0" xfId="0" applyFont="1" applyAlignment="1">
      <alignment horizontal="center" vertical="top" wrapText="1"/>
    </xf>
    <xf numFmtId="0" fontId="44" fillId="0" borderId="23" xfId="0" applyFont="1" applyBorder="1" applyAlignment="1">
      <alignment horizontal="center" wrapText="1"/>
    </xf>
    <xf numFmtId="0" fontId="43" fillId="0" borderId="22" xfId="0" applyFont="1" applyBorder="1" applyAlignment="1">
      <alignment horizontal="center" vertical="top" wrapText="1"/>
    </xf>
    <xf numFmtId="0" fontId="44" fillId="0" borderId="23"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6"/>
  <sheetViews>
    <sheetView zoomScalePageLayoutView="0" workbookViewId="0" topLeftCell="A3">
      <selection activeCell="K10" sqref="K10"/>
    </sheetView>
  </sheetViews>
  <sheetFormatPr defaultColWidth="7.8515625" defaultRowHeight="15"/>
  <cols>
    <col min="1" max="1" width="6.140625" style="1" customWidth="1"/>
    <col min="2" max="2" width="8.00390625" style="1" customWidth="1"/>
    <col min="3" max="3" width="7.8515625" style="1" customWidth="1"/>
    <col min="4" max="4" width="10.8515625" style="1" customWidth="1"/>
    <col min="5" max="5" width="7.7109375" style="1" customWidth="1"/>
    <col min="6" max="6" width="10.421875" style="1" customWidth="1"/>
    <col min="7" max="7" width="8.28125" style="1" customWidth="1"/>
    <col min="8" max="9" width="10.57421875" style="1" customWidth="1"/>
    <col min="10" max="10" width="9.57421875" style="1" customWidth="1"/>
    <col min="11" max="11" width="16.140625" style="1" customWidth="1"/>
    <col min="12" max="16384" width="7.8515625" style="1" customWidth="1"/>
  </cols>
  <sheetData>
    <row r="1" spans="1:256" ht="27.75" customHeight="1">
      <c r="A1" s="103" t="s">
        <v>0</v>
      </c>
      <c r="B1" s="103"/>
      <c r="C1" s="103"/>
      <c r="D1" s="103"/>
      <c r="E1" s="103"/>
      <c r="F1" s="103"/>
      <c r="G1" s="103"/>
      <c r="H1" s="103"/>
      <c r="I1" s="103"/>
      <c r="J1" s="103"/>
      <c r="K1" s="10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 customHeight="1" hidden="1">
      <c r="A2" s="103"/>
      <c r="B2" s="103"/>
      <c r="C2" s="103"/>
      <c r="D2" s="103"/>
      <c r="E2" s="103"/>
      <c r="F2" s="103"/>
      <c r="G2" s="103"/>
      <c r="H2" s="103"/>
      <c r="I2" s="103"/>
      <c r="J2" s="103"/>
      <c r="K2" s="103"/>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8.5" customHeight="1">
      <c r="A3" s="104" t="s">
        <v>1</v>
      </c>
      <c r="B3" s="104" t="s">
        <v>2</v>
      </c>
      <c r="C3" s="104" t="s">
        <v>3</v>
      </c>
      <c r="D3" s="104"/>
      <c r="E3" s="104"/>
      <c r="F3" s="104"/>
      <c r="G3" s="104" t="s">
        <v>4</v>
      </c>
      <c r="H3" s="104" t="s">
        <v>5</v>
      </c>
      <c r="I3" s="104"/>
      <c r="J3" s="104"/>
      <c r="K3" s="10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c r="A4" s="104"/>
      <c r="B4" s="104"/>
      <c r="C4" s="104" t="s">
        <v>6</v>
      </c>
      <c r="D4" s="104"/>
      <c r="E4" s="104" t="s">
        <v>7</v>
      </c>
      <c r="F4" s="104"/>
      <c r="G4" s="104"/>
      <c r="H4" s="104" t="s">
        <v>6</v>
      </c>
      <c r="I4" s="104"/>
      <c r="J4" s="104" t="s">
        <v>7</v>
      </c>
      <c r="K4" s="10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64.5" customHeight="1">
      <c r="A5" s="104"/>
      <c r="B5" s="104"/>
      <c r="C5" s="2" t="s">
        <v>8</v>
      </c>
      <c r="D5" s="3" t="s">
        <v>9</v>
      </c>
      <c r="E5" s="2" t="s">
        <v>8</v>
      </c>
      <c r="F5" s="3" t="s">
        <v>9</v>
      </c>
      <c r="G5" s="104"/>
      <c r="H5" s="2" t="s">
        <v>10</v>
      </c>
      <c r="I5" s="2" t="s">
        <v>11</v>
      </c>
      <c r="J5" s="2" t="s">
        <v>10</v>
      </c>
      <c r="K5" s="2" t="s">
        <v>12</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1" s="4" customFormat="1" ht="14.25" customHeight="1">
      <c r="A6" s="2" t="s">
        <v>13</v>
      </c>
      <c r="B6" s="2" t="s">
        <v>14</v>
      </c>
      <c r="C6" s="2" t="s">
        <v>15</v>
      </c>
      <c r="D6" s="2" t="s">
        <v>16</v>
      </c>
      <c r="E6" s="2" t="s">
        <v>17</v>
      </c>
      <c r="F6" s="2" t="s">
        <v>18</v>
      </c>
      <c r="G6" s="2" t="s">
        <v>19</v>
      </c>
      <c r="H6" s="2" t="s">
        <v>20</v>
      </c>
      <c r="I6" s="2" t="s">
        <v>21</v>
      </c>
      <c r="J6" s="2" t="s">
        <v>22</v>
      </c>
      <c r="K6" s="2" t="s">
        <v>23</v>
      </c>
    </row>
    <row r="7" spans="1:256" ht="36">
      <c r="A7" s="5" t="s">
        <v>24</v>
      </c>
      <c r="B7" s="5"/>
      <c r="C7" s="5" t="s">
        <v>25</v>
      </c>
      <c r="D7" s="5" t="s">
        <v>25</v>
      </c>
      <c r="E7" s="5" t="s">
        <v>25</v>
      </c>
      <c r="F7" s="5" t="s">
        <v>25</v>
      </c>
      <c r="G7" s="5" t="s">
        <v>26</v>
      </c>
      <c r="H7" s="5" t="s">
        <v>25</v>
      </c>
      <c r="I7" s="5" t="s">
        <v>25</v>
      </c>
      <c r="J7" s="5" t="s">
        <v>25</v>
      </c>
      <c r="K7" s="5" t="s">
        <v>25</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ustomHeight="1">
      <c r="A8" s="5">
        <v>1</v>
      </c>
      <c r="B8" s="5" t="s">
        <v>99</v>
      </c>
      <c r="C8" s="6">
        <v>2</v>
      </c>
      <c r="D8" s="6">
        <v>10</v>
      </c>
      <c r="E8" s="6">
        <v>0</v>
      </c>
      <c r="F8" s="6">
        <v>4</v>
      </c>
      <c r="G8" s="105">
        <v>10</v>
      </c>
      <c r="H8" s="6">
        <v>1</v>
      </c>
      <c r="I8" s="6">
        <v>0</v>
      </c>
      <c r="J8" s="6">
        <v>2</v>
      </c>
      <c r="K8" s="6">
        <v>1</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5">
        <v>2</v>
      </c>
      <c r="B9" s="5" t="s">
        <v>98</v>
      </c>
      <c r="C9" s="6">
        <v>2</v>
      </c>
      <c r="D9" s="6">
        <v>10</v>
      </c>
      <c r="E9" s="6">
        <v>0</v>
      </c>
      <c r="F9" s="6">
        <v>9</v>
      </c>
      <c r="G9" s="105"/>
      <c r="H9" s="6">
        <v>1</v>
      </c>
      <c r="I9" s="6">
        <v>0</v>
      </c>
      <c r="J9" s="6">
        <v>2</v>
      </c>
      <c r="K9" s="6">
        <v>1</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5">
        <v>3</v>
      </c>
      <c r="B10" s="5" t="s">
        <v>97</v>
      </c>
      <c r="C10" s="6">
        <v>2</v>
      </c>
      <c r="D10" s="6">
        <v>10</v>
      </c>
      <c r="E10" s="6">
        <v>0</v>
      </c>
      <c r="F10" s="6">
        <v>9</v>
      </c>
      <c r="G10" s="105"/>
      <c r="H10" s="6">
        <v>1</v>
      </c>
      <c r="I10" s="6">
        <v>0</v>
      </c>
      <c r="J10" s="6">
        <v>2</v>
      </c>
      <c r="K10" s="6">
        <v>1</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s="7"/>
      <c r="B11" s="7"/>
      <c r="C11" s="7"/>
      <c r="D11" s="7"/>
      <c r="E11" s="7"/>
      <c r="F11" s="7"/>
      <c r="G11" s="7"/>
      <c r="H11" s="7"/>
      <c r="I11" s="7"/>
      <c r="J11" s="7"/>
      <c r="K11" s="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7" customFormat="1" ht="12"/>
    <row r="13" spans="1:11" ht="24.75" customHeight="1">
      <c r="A13" s="7"/>
      <c r="B13" s="101" t="s">
        <v>27</v>
      </c>
      <c r="C13" s="101"/>
      <c r="D13" s="101"/>
      <c r="E13"/>
      <c r="F13"/>
      <c r="G13"/>
      <c r="H13"/>
      <c r="I13"/>
      <c r="J13"/>
      <c r="K13"/>
    </row>
    <row r="14" spans="1:11" ht="102" customHeight="1">
      <c r="A14" s="7"/>
      <c r="B14" s="5" t="s">
        <v>28</v>
      </c>
      <c r="C14" s="102" t="s">
        <v>29</v>
      </c>
      <c r="D14" s="102"/>
      <c r="E14" s="102"/>
      <c r="F14" s="102"/>
      <c r="G14" s="102"/>
      <c r="H14" s="102"/>
      <c r="I14" s="102"/>
      <c r="J14" s="102"/>
      <c r="K14" s="102"/>
    </row>
    <row r="15" spans="1:11" ht="28.5" customHeight="1">
      <c r="A15" s="7"/>
      <c r="B15" s="5" t="s">
        <v>30</v>
      </c>
      <c r="C15" s="102" t="s">
        <v>31</v>
      </c>
      <c r="D15" s="102"/>
      <c r="E15" s="102"/>
      <c r="F15" s="102"/>
      <c r="G15" s="102"/>
      <c r="H15" s="102"/>
      <c r="I15" s="102"/>
      <c r="J15" s="102"/>
      <c r="K15" s="102"/>
    </row>
    <row r="16" spans="1:11" ht="49.5" customHeight="1">
      <c r="A16" s="7"/>
      <c r="B16" s="5" t="s">
        <v>32</v>
      </c>
      <c r="C16" s="102" t="s">
        <v>33</v>
      </c>
      <c r="D16" s="102"/>
      <c r="E16" s="102"/>
      <c r="F16" s="102"/>
      <c r="G16" s="102"/>
      <c r="H16" s="102"/>
      <c r="I16" s="102"/>
      <c r="J16" s="102"/>
      <c r="K16" s="102"/>
    </row>
    <row r="17" ht="18" customHeight="1"/>
  </sheetData>
  <sheetProtection selectLockedCells="1" selectUnlockedCells="1"/>
  <mergeCells count="15">
    <mergeCell ref="C4:D4"/>
    <mergeCell ref="E4:F4"/>
    <mergeCell ref="H4:I4"/>
    <mergeCell ref="J4:K4"/>
    <mergeCell ref="G8:G10"/>
    <mergeCell ref="B13:D13"/>
    <mergeCell ref="C14:K14"/>
    <mergeCell ref="C15:K15"/>
    <mergeCell ref="C16:K16"/>
    <mergeCell ref="A1:K2"/>
    <mergeCell ref="A3:A5"/>
    <mergeCell ref="B3:B5"/>
    <mergeCell ref="C3:F3"/>
    <mergeCell ref="G3:G5"/>
    <mergeCell ref="H3:K3"/>
  </mergeCells>
  <conditionalFormatting sqref="C8:F10">
    <cfRule type="expression" priority="1" dxfId="0" stopIfTrue="1">
      <formula>#N/A</formula>
    </cfRule>
  </conditionalFormatting>
  <conditionalFormatting sqref="H8:K10">
    <cfRule type="expression" priority="2" dxfId="0" stopIfTrue="1">
      <formula>#N/A</formula>
    </cfRule>
  </conditionalFormatting>
  <dataValidations count="1">
    <dataValidation type="whole" allowBlank="1" showErrorMessage="1" sqref="C8:F10 H8:K10">
      <formula1>0</formula1>
      <formula2>1000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V25"/>
  <sheetViews>
    <sheetView zoomScalePageLayoutView="0" workbookViewId="0" topLeftCell="A1">
      <selection activeCell="D12" sqref="D12"/>
    </sheetView>
  </sheetViews>
  <sheetFormatPr defaultColWidth="7.8515625" defaultRowHeight="15"/>
  <cols>
    <col min="1" max="1" width="4.8515625" style="1" customWidth="1"/>
    <col min="2" max="2" width="70.140625" style="1" customWidth="1"/>
    <col min="3" max="3" width="19.421875" style="1" customWidth="1"/>
    <col min="4" max="4" width="25.7109375" style="1" customWidth="1"/>
    <col min="5" max="5" width="23.140625" style="1" customWidth="1"/>
    <col min="6" max="6" width="12.8515625" style="1" customWidth="1"/>
    <col min="7" max="7" width="15.57421875" style="1" customWidth="1"/>
    <col min="8" max="8" width="24.8515625" style="1" customWidth="1"/>
    <col min="9" max="9" width="23.421875" style="1" customWidth="1"/>
    <col min="10" max="10" width="24.421875" style="1" customWidth="1"/>
    <col min="11" max="11" width="19.140625" style="1" customWidth="1"/>
    <col min="12" max="16384" width="7.8515625" style="1" customWidth="1"/>
  </cols>
  <sheetData>
    <row r="1" spans="1:256" ht="31.5" customHeight="1">
      <c r="A1" s="125" t="s">
        <v>247</v>
      </c>
      <c r="B1" s="125"/>
      <c r="C1" s="125"/>
      <c r="D1" s="66"/>
      <c r="E1" s="66"/>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 customHeight="1">
      <c r="A2" s="65" t="s">
        <v>248</v>
      </c>
      <c r="B2" s="65"/>
      <c r="C2" s="65" t="s">
        <v>249</v>
      </c>
      <c r="D2" s="66"/>
      <c r="E2" s="6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 s="69" customFormat="1" ht="12.75">
      <c r="A3" s="67"/>
      <c r="B3" s="68" t="s">
        <v>250</v>
      </c>
      <c r="C3" s="124">
        <v>2</v>
      </c>
    </row>
    <row r="4" spans="1:256" ht="15">
      <c r="A4" s="65">
        <v>1</v>
      </c>
      <c r="B4" s="68" t="s">
        <v>251</v>
      </c>
      <c r="C4" s="124"/>
      <c r="D4" s="69"/>
      <c r="E4" s="69"/>
      <c r="F4" s="69"/>
      <c r="G4" s="69"/>
      <c r="H4" s="69"/>
      <c r="I4" s="69"/>
      <c r="J4" s="69"/>
      <c r="K4" s="69"/>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67"/>
      <c r="B5" s="70" t="s">
        <v>252</v>
      </c>
      <c r="C5" s="124"/>
      <c r="D5" s="69"/>
      <c r="E5" s="69"/>
      <c r="F5" s="69"/>
      <c r="G5" s="69"/>
      <c r="H5" s="69"/>
      <c r="I5" s="69"/>
      <c r="J5" s="69"/>
      <c r="K5" s="6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67"/>
      <c r="B6" s="70" t="s">
        <v>253</v>
      </c>
      <c r="C6" s="124"/>
      <c r="D6" s="69"/>
      <c r="E6" s="69"/>
      <c r="F6" s="69"/>
      <c r="G6" s="69"/>
      <c r="H6" s="69"/>
      <c r="I6" s="69"/>
      <c r="J6" s="69"/>
      <c r="K6" s="6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67"/>
      <c r="B7" s="70" t="s">
        <v>254</v>
      </c>
      <c r="C7" s="124"/>
      <c r="D7" s="69"/>
      <c r="E7" s="69"/>
      <c r="F7" s="69"/>
      <c r="G7" s="69"/>
      <c r="H7" s="69"/>
      <c r="I7" s="69"/>
      <c r="J7" s="69"/>
      <c r="K7" s="6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65">
        <v>2</v>
      </c>
      <c r="B8" s="68" t="s">
        <v>255</v>
      </c>
      <c r="C8" s="124">
        <v>1</v>
      </c>
      <c r="D8" s="69"/>
      <c r="E8" s="69"/>
      <c r="F8" s="69"/>
      <c r="G8" s="69"/>
      <c r="H8" s="69"/>
      <c r="I8" s="69"/>
      <c r="J8" s="69"/>
      <c r="K8" s="6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67"/>
      <c r="B9" s="70" t="s">
        <v>256</v>
      </c>
      <c r="C9" s="124"/>
      <c r="D9" s="69"/>
      <c r="E9" s="69"/>
      <c r="F9" s="69"/>
      <c r="G9" s="69"/>
      <c r="H9" s="69"/>
      <c r="I9" s="69"/>
      <c r="J9" s="69"/>
      <c r="K9" s="6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 r="A10" s="67"/>
      <c r="B10" s="70" t="s">
        <v>253</v>
      </c>
      <c r="C10" s="124"/>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s="67"/>
      <c r="B11" s="70" t="s">
        <v>254</v>
      </c>
      <c r="C11" s="124"/>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4.75" customHeight="1">
      <c r="A12" s="65">
        <v>3</v>
      </c>
      <c r="B12" s="68" t="s">
        <v>257</v>
      </c>
      <c r="C12" s="124">
        <v>1</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67"/>
      <c r="B13" s="70" t="s">
        <v>258</v>
      </c>
      <c r="C13" s="124"/>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67"/>
      <c r="B14" s="70" t="s">
        <v>259</v>
      </c>
      <c r="C14" s="12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3" s="66" customFormat="1" ht="12.75">
      <c r="A15" s="65">
        <v>4</v>
      </c>
      <c r="B15" s="68" t="s">
        <v>260</v>
      </c>
      <c r="C15" s="124">
        <v>2</v>
      </c>
    </row>
    <row r="16" spans="1:256" ht="15">
      <c r="A16" s="67"/>
      <c r="B16" s="71" t="s">
        <v>261</v>
      </c>
      <c r="C16" s="124"/>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67"/>
      <c r="B17" s="71" t="s">
        <v>262</v>
      </c>
      <c r="C17" s="124"/>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67"/>
      <c r="B18" s="71" t="s">
        <v>263</v>
      </c>
      <c r="C18" s="124"/>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3" s="66" customFormat="1" ht="12.75">
      <c r="A19" s="65">
        <v>5</v>
      </c>
      <c r="B19" s="68" t="s">
        <v>264</v>
      </c>
      <c r="C19" s="124">
        <v>2</v>
      </c>
    </row>
    <row r="20" spans="1:256" ht="15">
      <c r="A20" s="67"/>
      <c r="B20" s="70" t="s">
        <v>258</v>
      </c>
      <c r="C20" s="124"/>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67"/>
      <c r="B21" s="70" t="s">
        <v>259</v>
      </c>
      <c r="C21" s="124"/>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3" s="66" customFormat="1" ht="25.5">
      <c r="A22" s="65">
        <v>6</v>
      </c>
      <c r="B22" s="68" t="s">
        <v>265</v>
      </c>
      <c r="C22" s="124">
        <v>2</v>
      </c>
    </row>
    <row r="23" spans="1:3" ht="15">
      <c r="A23" s="67"/>
      <c r="B23" s="70" t="s">
        <v>258</v>
      </c>
      <c r="C23" s="124"/>
    </row>
    <row r="24" spans="1:3" ht="15">
      <c r="A24" s="67"/>
      <c r="B24" s="70" t="s">
        <v>259</v>
      </c>
      <c r="C24" s="124"/>
    </row>
    <row r="25" spans="1:3" ht="15">
      <c r="A25" s="67"/>
      <c r="B25" s="72" t="s">
        <v>266</v>
      </c>
      <c r="C25" s="67"/>
    </row>
  </sheetData>
  <sheetProtection selectLockedCells="1" selectUnlockedCells="1"/>
  <mergeCells count="7">
    <mergeCell ref="C22:C24"/>
    <mergeCell ref="A1:C1"/>
    <mergeCell ref="C3:C7"/>
    <mergeCell ref="C8:C11"/>
    <mergeCell ref="C12:C14"/>
    <mergeCell ref="C15:C18"/>
    <mergeCell ref="C19:C21"/>
  </mergeCells>
  <conditionalFormatting sqref="C3:C24">
    <cfRule type="expression" priority="1" dxfId="0" stopIfTrue="1">
      <formula>LEN(TRIM('1 Faculty Summary'!C3))=0</formula>
    </cfRule>
  </conditionalFormatting>
  <dataValidations count="3">
    <dataValidation type="list" allowBlank="1" showErrorMessage="1" sqref="C3 C8:C11 C15:C18">
      <formula1>"1,2,3"</formula1>
      <formula2>0</formula2>
    </dataValidation>
    <dataValidation type="list" allowBlank="1" showErrorMessage="1" sqref="C12:C14 C19:C21">
      <formula1>"1,2"</formula1>
      <formula2>0</formula2>
    </dataValidation>
    <dataValidation type="list" allowBlank="1" showErrorMessage="1" sqref="C22:C24">
      <formula1>"1,2"</formula1>
      <formula2>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B1:E18"/>
  <sheetViews>
    <sheetView showGridLines="0" zoomScalePageLayoutView="0" workbookViewId="0" topLeftCell="A1">
      <selection activeCell="E10" sqref="E10"/>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273</v>
      </c>
      <c r="C1" s="74"/>
      <c r="D1" s="83"/>
      <c r="E1" s="83"/>
    </row>
    <row r="2" spans="2:5" ht="15">
      <c r="B2" s="73" t="s">
        <v>274</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8</v>
      </c>
    </row>
    <row r="9" spans="2:5" ht="45">
      <c r="B9" s="79"/>
      <c r="C9" s="75"/>
      <c r="D9" s="84"/>
      <c r="E9" s="88" t="s">
        <v>279</v>
      </c>
    </row>
    <row r="10" spans="2:5" ht="45">
      <c r="B10" s="79"/>
      <c r="C10" s="75"/>
      <c r="D10" s="84"/>
      <c r="E10" s="88" t="s">
        <v>280</v>
      </c>
    </row>
    <row r="11" spans="2:5" ht="45">
      <c r="B11" s="79"/>
      <c r="C11" s="75"/>
      <c r="D11" s="84"/>
      <c r="E11" s="88" t="s">
        <v>281</v>
      </c>
    </row>
    <row r="12" spans="2:5" ht="45.75" thickBot="1">
      <c r="B12" s="80"/>
      <c r="C12" s="81"/>
      <c r="D12" s="89"/>
      <c r="E12" s="90" t="s">
        <v>282</v>
      </c>
    </row>
    <row r="13" spans="2:5" ht="15.75" thickBot="1">
      <c r="B13" s="75"/>
      <c r="C13" s="75"/>
      <c r="D13" s="84"/>
      <c r="E13" s="84"/>
    </row>
    <row r="14" spans="2:5" ht="45">
      <c r="B14" s="82" t="s">
        <v>283</v>
      </c>
      <c r="C14" s="78"/>
      <c r="D14" s="86"/>
      <c r="E14" s="87">
        <v>2</v>
      </c>
    </row>
    <row r="15" spans="2:5" ht="45">
      <c r="B15" s="79"/>
      <c r="C15" s="75"/>
      <c r="D15" s="84"/>
      <c r="E15" s="91" t="s">
        <v>284</v>
      </c>
    </row>
    <row r="16" spans="2:5" ht="45.75" thickBot="1">
      <c r="B16" s="80"/>
      <c r="C16" s="81"/>
      <c r="D16" s="89"/>
      <c r="E16" s="90" t="s">
        <v>285</v>
      </c>
    </row>
    <row r="17" spans="2:5" ht="15">
      <c r="B17" s="75"/>
      <c r="C17" s="75"/>
      <c r="D17" s="84"/>
      <c r="E17" s="84"/>
    </row>
    <row r="18" spans="2:5" ht="15">
      <c r="B18" s="75"/>
      <c r="C18" s="75"/>
      <c r="D18" s="84"/>
      <c r="E18" s="84"/>
    </row>
  </sheetData>
  <sheetProtection/>
  <hyperlinks>
    <hyperlink ref="E9" location="'2 Faculty_Details'!I7:I8" display="'2 Faculty_Details'!I7:I8"/>
    <hyperlink ref="E10" location="'2 Faculty_Details'!P7:P8" display="'2 Faculty_Details'!P7:P8"/>
    <hyperlink ref="E11" location="'2 Faculty_Details'!T7:T8" display="'2 Faculty_Details'!T7:T8"/>
    <hyperlink ref="E12" location="'2 Faculty_Details'!V7:V8" display="'2 Faculty_Details'!V7:V8"/>
    <hyperlink ref="E15" location="'2 Faculty_Details'!P8:Q8" display="'2 Faculty_Details'!P8:Q8"/>
    <hyperlink ref="E16" location="'7 Students'!Q8:Q18" display="'7 Students'!Q8:Q1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E17"/>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321</v>
      </c>
      <c r="C1" s="74"/>
      <c r="D1" s="83"/>
      <c r="E1" s="83"/>
    </row>
    <row r="2" spans="2:5" ht="15">
      <c r="B2" s="73" t="s">
        <v>322</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8</v>
      </c>
    </row>
    <row r="9" spans="2:5" ht="45">
      <c r="B9" s="79"/>
      <c r="C9" s="75"/>
      <c r="D9" s="84"/>
      <c r="E9" s="88" t="s">
        <v>323</v>
      </c>
    </row>
    <row r="10" spans="2:5" ht="45">
      <c r="B10" s="79"/>
      <c r="C10" s="75"/>
      <c r="D10" s="84"/>
      <c r="E10" s="88" t="s">
        <v>324</v>
      </c>
    </row>
    <row r="11" spans="2:5" ht="45">
      <c r="B11" s="79"/>
      <c r="C11" s="75"/>
      <c r="D11" s="84"/>
      <c r="E11" s="88" t="s">
        <v>325</v>
      </c>
    </row>
    <row r="12" spans="2:5" ht="45.75" thickBot="1">
      <c r="B12" s="80"/>
      <c r="C12" s="81"/>
      <c r="D12" s="89"/>
      <c r="E12" s="90" t="s">
        <v>326</v>
      </c>
    </row>
    <row r="13" spans="2:5" ht="15.75" thickBot="1">
      <c r="B13" s="75"/>
      <c r="C13" s="75"/>
      <c r="D13" s="84"/>
      <c r="E13" s="84"/>
    </row>
    <row r="14" spans="2:5" ht="45">
      <c r="B14" s="82" t="s">
        <v>283</v>
      </c>
      <c r="C14" s="78"/>
      <c r="D14" s="86"/>
      <c r="E14" s="87">
        <v>1</v>
      </c>
    </row>
    <row r="15" spans="2:5" ht="45.75" thickBot="1">
      <c r="B15" s="80"/>
      <c r="C15" s="81"/>
      <c r="D15" s="89"/>
      <c r="E15" s="92" t="s">
        <v>285</v>
      </c>
    </row>
    <row r="16" spans="2:5" ht="15">
      <c r="B16" s="75"/>
      <c r="C16" s="75"/>
      <c r="D16" s="84"/>
      <c r="E16" s="84"/>
    </row>
    <row r="17" spans="2:5" ht="15">
      <c r="B17" s="75"/>
      <c r="C17" s="75"/>
      <c r="D17" s="84"/>
      <c r="E17" s="84"/>
    </row>
  </sheetData>
  <sheetProtection/>
  <hyperlinks>
    <hyperlink ref="E9" location="'2 Faculty_Details'!I7:I23" display="'2 Faculty_Details'!I7:I23"/>
    <hyperlink ref="E10" location="'2 Faculty_Details'!P7:P23" display="'2 Faculty_Details'!P7:P23"/>
    <hyperlink ref="E11" location="'2 Faculty_Details'!T7:T23" display="'2 Faculty_Details'!T7:T23"/>
    <hyperlink ref="E12" location="'2 Faculty_Details'!V7:V23" display="'2 Faculty_Details'!V7:V23"/>
    <hyperlink ref="E15" location="'7 Students'!Q8:Q18" display="'7 Students'!Q8:Q1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E17"/>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273</v>
      </c>
      <c r="C1" s="74"/>
      <c r="D1" s="83"/>
      <c r="E1" s="83"/>
    </row>
    <row r="2" spans="2:5" ht="15">
      <c r="B2" s="73" t="s">
        <v>322</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8</v>
      </c>
    </row>
    <row r="9" spans="2:5" ht="45">
      <c r="B9" s="79"/>
      <c r="C9" s="75"/>
      <c r="D9" s="84"/>
      <c r="E9" s="88" t="s">
        <v>323</v>
      </c>
    </row>
    <row r="10" spans="2:5" ht="45">
      <c r="B10" s="79"/>
      <c r="C10" s="75"/>
      <c r="D10" s="84"/>
      <c r="E10" s="88" t="s">
        <v>324</v>
      </c>
    </row>
    <row r="11" spans="2:5" ht="45">
      <c r="B11" s="79"/>
      <c r="C11" s="75"/>
      <c r="D11" s="84"/>
      <c r="E11" s="88" t="s">
        <v>325</v>
      </c>
    </row>
    <row r="12" spans="2:5" ht="45.75" thickBot="1">
      <c r="B12" s="80"/>
      <c r="C12" s="81"/>
      <c r="D12" s="89"/>
      <c r="E12" s="90" t="s">
        <v>326</v>
      </c>
    </row>
    <row r="13" spans="2:5" ht="15.75" thickBot="1">
      <c r="B13" s="75"/>
      <c r="C13" s="75"/>
      <c r="D13" s="84"/>
      <c r="E13" s="84"/>
    </row>
    <row r="14" spans="2:5" ht="45">
      <c r="B14" s="82" t="s">
        <v>283</v>
      </c>
      <c r="C14" s="78"/>
      <c r="D14" s="86"/>
      <c r="E14" s="87">
        <v>1</v>
      </c>
    </row>
    <row r="15" spans="2:5" ht="45.75" thickBot="1">
      <c r="B15" s="80"/>
      <c r="C15" s="81"/>
      <c r="D15" s="89"/>
      <c r="E15" s="92" t="s">
        <v>285</v>
      </c>
    </row>
    <row r="16" spans="2:5" ht="15">
      <c r="B16" s="75"/>
      <c r="C16" s="75"/>
      <c r="D16" s="84"/>
      <c r="E16" s="84"/>
    </row>
    <row r="17" spans="2:5" ht="15">
      <c r="B17" s="75"/>
      <c r="C17" s="75"/>
      <c r="D17" s="84"/>
      <c r="E17" s="84"/>
    </row>
  </sheetData>
  <sheetProtection/>
  <hyperlinks>
    <hyperlink ref="E9" location="'2 Faculty_Details'!I7:I23" display="'2 Faculty_Details'!I7:I23"/>
    <hyperlink ref="E10" location="'2 Faculty_Details'!P7:P23" display="'2 Faculty_Details'!P7:P23"/>
    <hyperlink ref="E11" location="'2 Faculty_Details'!T7:T23" display="'2 Faculty_Details'!T7:T23"/>
    <hyperlink ref="E12" location="'2 Faculty_Details'!V7:V23" display="'2 Faculty_Details'!V7:V23"/>
    <hyperlink ref="E15" location="'7 Students'!Q8:Q18" display="'7 Students'!Q8:Q1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273</v>
      </c>
      <c r="C1" s="74"/>
      <c r="D1" s="83"/>
      <c r="E1" s="83"/>
    </row>
    <row r="2" spans="2:5" ht="15">
      <c r="B2" s="73" t="s">
        <v>345</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16</v>
      </c>
    </row>
    <row r="9" spans="2:5" ht="45">
      <c r="B9" s="79"/>
      <c r="C9" s="75"/>
      <c r="D9" s="84"/>
      <c r="E9" s="88" t="s">
        <v>346</v>
      </c>
    </row>
    <row r="10" spans="2:5" ht="45">
      <c r="B10" s="79"/>
      <c r="C10" s="75"/>
      <c r="D10" s="84"/>
      <c r="E10" s="88" t="s">
        <v>323</v>
      </c>
    </row>
    <row r="11" spans="2:5" ht="45">
      <c r="B11" s="79"/>
      <c r="C11" s="75"/>
      <c r="D11" s="84"/>
      <c r="E11" s="88" t="s">
        <v>347</v>
      </c>
    </row>
    <row r="12" spans="2:5" ht="45">
      <c r="B12" s="79"/>
      <c r="C12" s="75"/>
      <c r="D12" s="84"/>
      <c r="E12" s="88" t="s">
        <v>324</v>
      </c>
    </row>
    <row r="13" spans="2:5" ht="45">
      <c r="B13" s="79"/>
      <c r="C13" s="75"/>
      <c r="D13" s="84"/>
      <c r="E13" s="88" t="s">
        <v>348</v>
      </c>
    </row>
    <row r="14" spans="2:5" ht="45">
      <c r="B14" s="79"/>
      <c r="C14" s="75"/>
      <c r="D14" s="84"/>
      <c r="E14" s="88" t="s">
        <v>325</v>
      </c>
    </row>
    <row r="15" spans="2:5" ht="45">
      <c r="B15" s="79"/>
      <c r="C15" s="75"/>
      <c r="D15" s="84"/>
      <c r="E15" s="88" t="s">
        <v>349</v>
      </c>
    </row>
    <row r="16" spans="2:5" ht="45.75" thickBot="1">
      <c r="B16" s="80"/>
      <c r="C16" s="81"/>
      <c r="D16" s="89"/>
      <c r="E16" s="90" t="s">
        <v>326</v>
      </c>
    </row>
    <row r="17" spans="2:5" ht="15.75" thickBot="1">
      <c r="B17" s="75"/>
      <c r="C17" s="75"/>
      <c r="D17" s="84"/>
      <c r="E17" s="84"/>
    </row>
    <row r="18" spans="2:5" ht="45">
      <c r="B18" s="82" t="s">
        <v>283</v>
      </c>
      <c r="C18" s="78"/>
      <c r="D18" s="86"/>
      <c r="E18" s="87">
        <v>1</v>
      </c>
    </row>
    <row r="19" spans="2:5" ht="45.75" thickBot="1">
      <c r="B19" s="80"/>
      <c r="C19" s="81"/>
      <c r="D19" s="89"/>
      <c r="E19" s="92" t="s">
        <v>285</v>
      </c>
    </row>
    <row r="20" spans="2:5" ht="15">
      <c r="B20" s="75"/>
      <c r="C20" s="75"/>
      <c r="D20" s="84"/>
      <c r="E20" s="84"/>
    </row>
    <row r="21" spans="2:5" ht="15">
      <c r="B21" s="75"/>
      <c r="C21" s="75"/>
      <c r="D21" s="84"/>
      <c r="E21" s="84"/>
    </row>
  </sheetData>
  <sheetProtection/>
  <hyperlinks>
    <hyperlink ref="E9" location="'2 Faculty_Details'!I37:I55" display="'2 Faculty_Details'!I37:I55"/>
    <hyperlink ref="E10" location="'2 Faculty_Details'!I7:I23" display="'2 Faculty_Details'!I7:I23"/>
    <hyperlink ref="E11" location="'2 Faculty_Details'!P37:P55" display="'2 Faculty_Details'!P37:P55"/>
    <hyperlink ref="E12" location="'2 Faculty_Details'!P7:P23" display="'2 Faculty_Details'!P7:P23"/>
    <hyperlink ref="E13" location="'2 Faculty_Details'!T37:T55" display="'2 Faculty_Details'!T37:T55"/>
    <hyperlink ref="E14" location="'2 Faculty_Details'!T7:T23" display="'2 Faculty_Details'!T7:T23"/>
    <hyperlink ref="E15" location="'2 Faculty_Details'!V37:V55" display="'2 Faculty_Details'!V37:V55"/>
    <hyperlink ref="E16" location="'2 Faculty_Details'!V7:V23" display="'2 Faculty_Details'!V7:V23"/>
    <hyperlink ref="E19" location="'7 Students'!Q8:Q18" display="'7 Students'!Q8:Q18"/>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19" sqref="E1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273</v>
      </c>
      <c r="C1" s="74"/>
      <c r="D1" s="83"/>
      <c r="E1" s="83"/>
    </row>
    <row r="2" spans="2:5" ht="15">
      <c r="B2" s="73" t="s">
        <v>350</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16</v>
      </c>
    </row>
    <row r="9" spans="2:5" ht="45">
      <c r="B9" s="79"/>
      <c r="C9" s="75"/>
      <c r="D9" s="84"/>
      <c r="E9" s="88" t="s">
        <v>346</v>
      </c>
    </row>
    <row r="10" spans="2:5" ht="45">
      <c r="B10" s="79"/>
      <c r="C10" s="75"/>
      <c r="D10" s="84"/>
      <c r="E10" s="88" t="s">
        <v>323</v>
      </c>
    </row>
    <row r="11" spans="2:5" ht="45">
      <c r="B11" s="79"/>
      <c r="C11" s="75"/>
      <c r="D11" s="84"/>
      <c r="E11" s="88" t="s">
        <v>347</v>
      </c>
    </row>
    <row r="12" spans="2:5" ht="45">
      <c r="B12" s="79"/>
      <c r="C12" s="75"/>
      <c r="D12" s="84"/>
      <c r="E12" s="88" t="s">
        <v>324</v>
      </c>
    </row>
    <row r="13" spans="2:5" ht="45">
      <c r="B13" s="79"/>
      <c r="C13" s="75"/>
      <c r="D13" s="84"/>
      <c r="E13" s="88" t="s">
        <v>348</v>
      </c>
    </row>
    <row r="14" spans="2:5" ht="45">
      <c r="B14" s="79"/>
      <c r="C14" s="75"/>
      <c r="D14" s="84"/>
      <c r="E14" s="88" t="s">
        <v>325</v>
      </c>
    </row>
    <row r="15" spans="2:5" ht="45">
      <c r="B15" s="79"/>
      <c r="C15" s="75"/>
      <c r="D15" s="84"/>
      <c r="E15" s="88" t="s">
        <v>349</v>
      </c>
    </row>
    <row r="16" spans="2:5" ht="45.75" thickBot="1">
      <c r="B16" s="80"/>
      <c r="C16" s="81"/>
      <c r="D16" s="89"/>
      <c r="E16" s="90" t="s">
        <v>326</v>
      </c>
    </row>
    <row r="17" spans="2:5" ht="15.75" thickBot="1">
      <c r="B17" s="75"/>
      <c r="C17" s="75"/>
      <c r="D17" s="84"/>
      <c r="E17" s="84"/>
    </row>
    <row r="18" spans="2:5" ht="45">
      <c r="B18" s="82" t="s">
        <v>283</v>
      </c>
      <c r="C18" s="78"/>
      <c r="D18" s="86"/>
      <c r="E18" s="87">
        <v>1</v>
      </c>
    </row>
    <row r="19" spans="2:5" ht="45.75" thickBot="1">
      <c r="B19" s="80"/>
      <c r="C19" s="81"/>
      <c r="D19" s="89"/>
      <c r="E19" s="92" t="s">
        <v>285</v>
      </c>
    </row>
    <row r="20" spans="2:5" ht="15">
      <c r="B20" s="75"/>
      <c r="C20" s="75"/>
      <c r="D20" s="84"/>
      <c r="E20" s="84"/>
    </row>
    <row r="21" spans="2:5" ht="15">
      <c r="B21" s="75"/>
      <c r="C21" s="75"/>
      <c r="D21" s="84"/>
      <c r="E21" s="84"/>
    </row>
  </sheetData>
  <sheetProtection/>
  <hyperlinks>
    <hyperlink ref="E9" location="'2 Faculty_Details'!I37:I55" display="'2 Faculty_Details'!I37:I55"/>
    <hyperlink ref="E10" location="'2 Faculty_Details'!I7:I23" display="'2 Faculty_Details'!I7:I23"/>
    <hyperlink ref="E11" location="'2 Faculty_Details'!P37:P55" display="'2 Faculty_Details'!P37:P55"/>
    <hyperlink ref="E12" location="'2 Faculty_Details'!P7:P23" display="'2 Faculty_Details'!P7:P23"/>
    <hyperlink ref="E13" location="'2 Faculty_Details'!T37:T55" display="'2 Faculty_Details'!T37:T55"/>
    <hyperlink ref="E14" location="'2 Faculty_Details'!T7:T23" display="'2 Faculty_Details'!T7:T23"/>
    <hyperlink ref="E15" location="'2 Faculty_Details'!V37:V55" display="'2 Faculty_Details'!V37:V55"/>
    <hyperlink ref="E16" location="'2 Faculty_Details'!V7:V23" display="'2 Faculty_Details'!V7:V23"/>
    <hyperlink ref="E19" location="'7 Students'!Q8:Q18" display="'7 Students'!Q8:Q1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2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3" t="s">
        <v>273</v>
      </c>
      <c r="C1" s="74"/>
      <c r="D1" s="83"/>
      <c r="E1" s="83"/>
    </row>
    <row r="2" spans="2:5" ht="15">
      <c r="B2" s="73" t="s">
        <v>364</v>
      </c>
      <c r="C2" s="74"/>
      <c r="D2" s="83"/>
      <c r="E2" s="83"/>
    </row>
    <row r="3" spans="2:5" ht="15">
      <c r="B3" s="75"/>
      <c r="C3" s="75"/>
      <c r="D3" s="84"/>
      <c r="E3" s="84"/>
    </row>
    <row r="4" spans="2:5" ht="45">
      <c r="B4" s="76" t="s">
        <v>275</v>
      </c>
      <c r="C4" s="75"/>
      <c r="D4" s="84"/>
      <c r="E4" s="84"/>
    </row>
    <row r="5" spans="2:5" ht="15">
      <c r="B5" s="75"/>
      <c r="C5" s="75"/>
      <c r="D5" s="84"/>
      <c r="E5" s="84"/>
    </row>
    <row r="6" spans="2:5" ht="15">
      <c r="B6" s="73" t="s">
        <v>276</v>
      </c>
      <c r="C6" s="74"/>
      <c r="D6" s="83"/>
      <c r="E6" s="85" t="s">
        <v>277</v>
      </c>
    </row>
    <row r="7" spans="2:5" ht="15.75" thickBot="1">
      <c r="B7" s="75"/>
      <c r="C7" s="75"/>
      <c r="D7" s="84"/>
      <c r="E7" s="84"/>
    </row>
    <row r="8" spans="2:5" ht="60">
      <c r="B8" s="77" t="s">
        <v>278</v>
      </c>
      <c r="C8" s="78"/>
      <c r="D8" s="86"/>
      <c r="E8" s="87">
        <v>24</v>
      </c>
    </row>
    <row r="9" spans="2:5" ht="45">
      <c r="B9" s="79"/>
      <c r="C9" s="75"/>
      <c r="D9" s="84"/>
      <c r="E9" s="88" t="s">
        <v>346</v>
      </c>
    </row>
    <row r="10" spans="2:5" ht="45">
      <c r="B10" s="79"/>
      <c r="C10" s="75"/>
      <c r="D10" s="84"/>
      <c r="E10" s="88" t="s">
        <v>323</v>
      </c>
    </row>
    <row r="11" spans="2:5" ht="45">
      <c r="B11" s="79"/>
      <c r="C11" s="75"/>
      <c r="D11" s="84"/>
      <c r="E11" s="88" t="s">
        <v>365</v>
      </c>
    </row>
    <row r="12" spans="2:5" ht="45">
      <c r="B12" s="79"/>
      <c r="C12" s="75"/>
      <c r="D12" s="84"/>
      <c r="E12" s="88" t="s">
        <v>347</v>
      </c>
    </row>
    <row r="13" spans="2:5" ht="45">
      <c r="B13" s="79"/>
      <c r="C13" s="75"/>
      <c r="D13" s="84"/>
      <c r="E13" s="88" t="s">
        <v>366</v>
      </c>
    </row>
    <row r="14" spans="2:5" ht="45">
      <c r="B14" s="79"/>
      <c r="C14" s="75"/>
      <c r="D14" s="84"/>
      <c r="E14" s="88" t="s">
        <v>324</v>
      </c>
    </row>
    <row r="15" spans="2:5" ht="45">
      <c r="B15" s="79"/>
      <c r="C15" s="75"/>
      <c r="D15" s="84"/>
      <c r="E15" s="88" t="s">
        <v>348</v>
      </c>
    </row>
    <row r="16" spans="2:5" ht="45">
      <c r="B16" s="79"/>
      <c r="C16" s="75"/>
      <c r="D16" s="84"/>
      <c r="E16" s="88" t="s">
        <v>367</v>
      </c>
    </row>
    <row r="17" spans="2:5" ht="45">
      <c r="B17" s="79"/>
      <c r="C17" s="75"/>
      <c r="D17" s="84"/>
      <c r="E17" s="88" t="s">
        <v>325</v>
      </c>
    </row>
    <row r="18" spans="2:5" ht="45">
      <c r="B18" s="79"/>
      <c r="C18" s="75"/>
      <c r="D18" s="84"/>
      <c r="E18" s="88" t="s">
        <v>349</v>
      </c>
    </row>
    <row r="19" spans="2:5" ht="45">
      <c r="B19" s="79"/>
      <c r="C19" s="75"/>
      <c r="D19" s="84"/>
      <c r="E19" s="88" t="s">
        <v>368</v>
      </c>
    </row>
    <row r="20" spans="2:5" ht="45.75" thickBot="1">
      <c r="B20" s="80"/>
      <c r="C20" s="81"/>
      <c r="D20" s="89"/>
      <c r="E20" s="90" t="s">
        <v>326</v>
      </c>
    </row>
    <row r="21" spans="2:5" ht="15.75" thickBot="1">
      <c r="B21" s="75"/>
      <c r="C21" s="75"/>
      <c r="D21" s="84"/>
      <c r="E21" s="84"/>
    </row>
    <row r="22" spans="2:5" ht="45">
      <c r="B22" s="82" t="s">
        <v>283</v>
      </c>
      <c r="C22" s="78"/>
      <c r="D22" s="86"/>
      <c r="E22" s="87">
        <v>1</v>
      </c>
    </row>
    <row r="23" spans="2:5" ht="45.75" thickBot="1">
      <c r="B23" s="80"/>
      <c r="C23" s="81"/>
      <c r="D23" s="89"/>
      <c r="E23" s="92" t="s">
        <v>285</v>
      </c>
    </row>
    <row r="24" spans="2:5" ht="15">
      <c r="B24" s="75"/>
      <c r="C24" s="75"/>
      <c r="D24" s="84"/>
      <c r="E24" s="84"/>
    </row>
    <row r="25" spans="2:5" ht="15">
      <c r="B25" s="75"/>
      <c r="C25" s="75"/>
      <c r="D25" s="84"/>
      <c r="E25" s="84"/>
    </row>
  </sheetData>
  <sheetProtection/>
  <hyperlinks>
    <hyperlink ref="E9" location="'2 Faculty_Details'!I37:I55" display="'2 Faculty_Details'!I37:I55"/>
    <hyperlink ref="E10" location="'2 Faculty_Details'!I7:I23" display="'2 Faculty_Details'!I7:I23"/>
    <hyperlink ref="E11" location="'2 Faculty_Details'!I66:I84" display="'2 Faculty_Details'!I66:I84"/>
    <hyperlink ref="E12" location="'2 Faculty_Details'!P37:P55" display="'2 Faculty_Details'!P37:P55"/>
    <hyperlink ref="E13" location="'2 Faculty_Details'!P66:P84" display="'2 Faculty_Details'!P66:P84"/>
    <hyperlink ref="E14" location="'2 Faculty_Details'!P7:P23" display="'2 Faculty_Details'!P7:P23"/>
    <hyperlink ref="E15" location="'2 Faculty_Details'!T37:T55" display="'2 Faculty_Details'!T37:T55"/>
    <hyperlink ref="E16" location="'2 Faculty_Details'!T66:T84" display="'2 Faculty_Details'!T66:T84"/>
    <hyperlink ref="E17" location="'2 Faculty_Details'!T7:T23" display="'2 Faculty_Details'!T7:T23"/>
    <hyperlink ref="E18" location="'2 Faculty_Details'!V37:V55" display="'2 Faculty_Details'!V37:V55"/>
    <hyperlink ref="E19" location="'2 Faculty_Details'!V66:V84" display="'2 Faculty_Details'!V66:V84"/>
    <hyperlink ref="E20" location="'2 Faculty_Details'!V7:V23" display="'2 Faculty_Details'!V7:V23"/>
    <hyperlink ref="E23" location="'7 Students'!Q8:Q18" display="'7 Students'!Q8:Q1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84"/>
  <sheetViews>
    <sheetView zoomScale="130" zoomScaleNormal="130" zoomScalePageLayoutView="0" workbookViewId="0" topLeftCell="B88">
      <selection activeCell="I7" sqref="I7:I23"/>
    </sheetView>
  </sheetViews>
  <sheetFormatPr defaultColWidth="10.7109375" defaultRowHeight="15"/>
  <cols>
    <col min="1" max="1" width="3.140625" style="1" customWidth="1"/>
    <col min="2" max="2" width="11.421875" style="1" customWidth="1"/>
    <col min="3" max="3" width="6.140625" style="1" customWidth="1"/>
    <col min="4" max="4" width="6.57421875" style="1" customWidth="1"/>
    <col min="5" max="5" width="6.140625" style="1" customWidth="1"/>
    <col min="6" max="6" width="5.00390625" style="1" customWidth="1"/>
    <col min="7" max="7" width="3.28125" style="1" customWidth="1"/>
    <col min="8" max="8" width="3.8515625" style="1" customWidth="1"/>
    <col min="9" max="9" width="4.57421875" style="1" customWidth="1"/>
    <col min="10" max="10" width="4.00390625" style="1" customWidth="1"/>
    <col min="11" max="12" width="3.8515625" style="1" customWidth="1"/>
    <col min="13" max="13" width="3.7109375" style="1" customWidth="1"/>
    <col min="14" max="14" width="3.8515625" style="1" customWidth="1"/>
    <col min="15" max="15" width="4.00390625" style="1" customWidth="1"/>
    <col min="16" max="17" width="5.00390625" style="1" customWidth="1"/>
    <col min="18" max="18" width="5.140625" style="1" customWidth="1"/>
    <col min="19" max="19" width="5.00390625" style="1" customWidth="1"/>
    <col min="20" max="20" width="6.28125" style="1" customWidth="1"/>
    <col min="21" max="21" width="4.7109375" style="1" customWidth="1"/>
    <col min="22" max="22" width="6.140625" style="1" customWidth="1"/>
    <col min="23" max="16384" width="10.7109375" style="1" customWidth="1"/>
  </cols>
  <sheetData>
    <row r="1" spans="1:27" s="9" customFormat="1" ht="24" customHeight="1">
      <c r="A1" s="106" t="s">
        <v>304</v>
      </c>
      <c r="B1" s="106"/>
      <c r="C1" s="106"/>
      <c r="D1" s="106"/>
      <c r="E1" s="106"/>
      <c r="F1" s="106"/>
      <c r="G1" s="106"/>
      <c r="H1" s="106"/>
      <c r="I1" s="106"/>
      <c r="J1" s="106"/>
      <c r="K1" s="106"/>
      <c r="L1" s="106"/>
      <c r="M1" s="106"/>
      <c r="N1" s="106"/>
      <c r="O1" s="106"/>
      <c r="P1" s="106"/>
      <c r="Q1" s="106"/>
      <c r="R1" s="106"/>
      <c r="S1" s="106"/>
      <c r="T1" s="106"/>
      <c r="U1" s="106"/>
      <c r="V1" s="106"/>
      <c r="AA1" s="10"/>
    </row>
    <row r="2" spans="1:256" ht="30.75" customHeight="1">
      <c r="A2" s="107" t="s">
        <v>1</v>
      </c>
      <c r="B2" s="107" t="s">
        <v>34</v>
      </c>
      <c r="C2" s="107" t="s">
        <v>35</v>
      </c>
      <c r="D2" s="107" t="s">
        <v>36</v>
      </c>
      <c r="E2" s="109" t="s">
        <v>37</v>
      </c>
      <c r="F2" s="109" t="s">
        <v>38</v>
      </c>
      <c r="G2" s="107" t="s">
        <v>39</v>
      </c>
      <c r="H2" s="107" t="s">
        <v>40</v>
      </c>
      <c r="I2" s="107" t="s">
        <v>41</v>
      </c>
      <c r="J2" s="108" t="s">
        <v>42</v>
      </c>
      <c r="K2" s="108"/>
      <c r="L2" s="108"/>
      <c r="M2" s="108"/>
      <c r="N2" s="108" t="s">
        <v>43</v>
      </c>
      <c r="O2" s="108"/>
      <c r="P2" s="107" t="s">
        <v>44</v>
      </c>
      <c r="Q2" s="107"/>
      <c r="R2" s="107" t="s">
        <v>45</v>
      </c>
      <c r="S2" s="107" t="s">
        <v>46</v>
      </c>
      <c r="T2" s="107" t="s">
        <v>47</v>
      </c>
      <c r="U2" s="107" t="s">
        <v>48</v>
      </c>
      <c r="V2" s="107" t="s">
        <v>49</v>
      </c>
      <c r="W2"/>
      <c r="X2"/>
      <c r="Y2"/>
      <c r="Z2"/>
      <c r="AA2" s="10"/>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8.5" customHeight="1">
      <c r="A3" s="107"/>
      <c r="B3" s="107"/>
      <c r="C3" s="107"/>
      <c r="D3" s="107"/>
      <c r="E3" s="109"/>
      <c r="F3" s="109"/>
      <c r="G3" s="107"/>
      <c r="H3" s="107"/>
      <c r="I3" s="107"/>
      <c r="J3" s="108" t="s">
        <v>50</v>
      </c>
      <c r="K3" s="108"/>
      <c r="L3" s="108" t="s">
        <v>51</v>
      </c>
      <c r="M3" s="108"/>
      <c r="N3" s="108"/>
      <c r="O3" s="108"/>
      <c r="P3" s="107" t="s">
        <v>52</v>
      </c>
      <c r="Q3" s="107" t="s">
        <v>53</v>
      </c>
      <c r="R3" s="107"/>
      <c r="S3" s="107"/>
      <c r="T3" s="107"/>
      <c r="U3" s="107"/>
      <c r="V3" s="107"/>
      <c r="W3"/>
      <c r="X3"/>
      <c r="Y3"/>
      <c r="Z3"/>
      <c r="AA3" s="10"/>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3.75" customHeight="1">
      <c r="A4" s="107"/>
      <c r="B4" s="107"/>
      <c r="C4" s="107"/>
      <c r="D4" s="107"/>
      <c r="E4" s="109"/>
      <c r="F4" s="109"/>
      <c r="G4" s="107"/>
      <c r="H4" s="107"/>
      <c r="I4" s="107"/>
      <c r="J4" s="12" t="s">
        <v>54</v>
      </c>
      <c r="K4" s="12" t="s">
        <v>55</v>
      </c>
      <c r="L4" s="12" t="s">
        <v>54</v>
      </c>
      <c r="M4" s="12" t="s">
        <v>55</v>
      </c>
      <c r="N4" s="12" t="s">
        <v>54</v>
      </c>
      <c r="O4" s="12" t="s">
        <v>55</v>
      </c>
      <c r="P4" s="107"/>
      <c r="Q4" s="107"/>
      <c r="R4" s="107"/>
      <c r="S4" s="107"/>
      <c r="T4" s="107"/>
      <c r="U4" s="107"/>
      <c r="V4" s="107"/>
      <c r="W4"/>
      <c r="X4"/>
      <c r="Y4"/>
      <c r="Z4"/>
      <c r="AA4" s="10"/>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7" s="14" customFormat="1" ht="24" customHeight="1">
      <c r="A5" s="11" t="s">
        <v>13</v>
      </c>
      <c r="B5" s="11" t="s">
        <v>14</v>
      </c>
      <c r="C5" s="11" t="s">
        <v>15</v>
      </c>
      <c r="D5" s="11" t="s">
        <v>16</v>
      </c>
      <c r="E5" s="11" t="s">
        <v>17</v>
      </c>
      <c r="F5" s="11" t="s">
        <v>18</v>
      </c>
      <c r="G5" s="11" t="s">
        <v>19</v>
      </c>
      <c r="H5" s="11" t="s">
        <v>20</v>
      </c>
      <c r="I5" s="11" t="s">
        <v>21</v>
      </c>
      <c r="J5" s="11" t="s">
        <v>22</v>
      </c>
      <c r="K5" s="11" t="s">
        <v>23</v>
      </c>
      <c r="L5" s="11" t="s">
        <v>56</v>
      </c>
      <c r="M5" s="11" t="s">
        <v>57</v>
      </c>
      <c r="N5" s="11" t="s">
        <v>58</v>
      </c>
      <c r="O5" s="11" t="s">
        <v>59</v>
      </c>
      <c r="P5" s="11" t="s">
        <v>60</v>
      </c>
      <c r="Q5" s="11" t="s">
        <v>61</v>
      </c>
      <c r="R5" s="11" t="s">
        <v>62</v>
      </c>
      <c r="S5" s="11" t="s">
        <v>63</v>
      </c>
      <c r="T5" s="11" t="s">
        <v>64</v>
      </c>
      <c r="U5" s="11" t="s">
        <v>65</v>
      </c>
      <c r="V5" s="13" t="s">
        <v>66</v>
      </c>
      <c r="X5" s="15"/>
      <c r="Y5" s="15"/>
      <c r="Z5" s="15"/>
      <c r="AA5" s="16"/>
    </row>
    <row r="6" spans="1:27" s="9" customFormat="1" ht="112.5" customHeight="1">
      <c r="A6" s="17" t="s">
        <v>67</v>
      </c>
      <c r="B6" s="17" t="s">
        <v>68</v>
      </c>
      <c r="C6" s="17" t="s">
        <v>69</v>
      </c>
      <c r="D6" s="17" t="s">
        <v>70</v>
      </c>
      <c r="E6" s="17" t="s">
        <v>71</v>
      </c>
      <c r="F6" s="18" t="s">
        <v>72</v>
      </c>
      <c r="G6" s="18"/>
      <c r="H6" s="17" t="s">
        <v>73</v>
      </c>
      <c r="I6" s="17" t="s">
        <v>74</v>
      </c>
      <c r="J6" s="17" t="s">
        <v>25</v>
      </c>
      <c r="K6" s="17" t="s">
        <v>25</v>
      </c>
      <c r="L6" s="17" t="s">
        <v>25</v>
      </c>
      <c r="M6" s="17" t="s">
        <v>25</v>
      </c>
      <c r="N6" s="17" t="s">
        <v>25</v>
      </c>
      <c r="O6" s="17" t="s">
        <v>25</v>
      </c>
      <c r="P6" s="17" t="s">
        <v>75</v>
      </c>
      <c r="Q6" s="17" t="s">
        <v>75</v>
      </c>
      <c r="R6" s="17" t="s">
        <v>76</v>
      </c>
      <c r="S6" s="17" t="s">
        <v>77</v>
      </c>
      <c r="T6" s="18" t="s">
        <v>72</v>
      </c>
      <c r="U6" s="19" t="s">
        <v>78</v>
      </c>
      <c r="V6" s="18" t="s">
        <v>72</v>
      </c>
      <c r="AA6" s="10"/>
    </row>
    <row r="7" spans="1:22" ht="18.75" customHeight="1">
      <c r="A7" s="20">
        <v>1</v>
      </c>
      <c r="B7" s="21" t="s">
        <v>267</v>
      </c>
      <c r="C7" s="21" t="s">
        <v>268</v>
      </c>
      <c r="D7" s="21" t="s">
        <v>305</v>
      </c>
      <c r="E7" s="21" t="s">
        <v>270</v>
      </c>
      <c r="F7" s="21" t="s">
        <v>269</v>
      </c>
      <c r="G7" s="22"/>
      <c r="H7" s="21" t="s">
        <v>271</v>
      </c>
      <c r="I7" s="21">
        <v>1996</v>
      </c>
      <c r="J7" s="21">
        <v>20</v>
      </c>
      <c r="K7" s="21">
        <v>0</v>
      </c>
      <c r="L7" s="21">
        <v>0</v>
      </c>
      <c r="M7" s="21">
        <v>0</v>
      </c>
      <c r="N7" s="21">
        <v>5</v>
      </c>
      <c r="O7" s="21">
        <v>0</v>
      </c>
      <c r="P7" s="20">
        <f>+X7+Y7</f>
        <v>0</v>
      </c>
      <c r="Q7" s="20">
        <f>+Z7</f>
        <v>0</v>
      </c>
      <c r="R7" s="21" t="s">
        <v>272</v>
      </c>
      <c r="S7" s="21"/>
      <c r="T7" s="22">
        <v>41085</v>
      </c>
      <c r="U7" s="21">
        <v>1</v>
      </c>
      <c r="V7" s="22"/>
    </row>
    <row r="8" spans="1:22" ht="18.75" customHeight="1">
      <c r="A8" s="20">
        <v>2</v>
      </c>
      <c r="B8" s="21" t="s">
        <v>301</v>
      </c>
      <c r="C8" s="21" t="s">
        <v>268</v>
      </c>
      <c r="D8" s="21" t="s">
        <v>317</v>
      </c>
      <c r="E8" s="21" t="s">
        <v>270</v>
      </c>
      <c r="F8" s="21" t="s">
        <v>269</v>
      </c>
      <c r="G8" s="22"/>
      <c r="H8" s="21"/>
      <c r="I8" s="21">
        <v>2003</v>
      </c>
      <c r="J8" s="21">
        <v>11</v>
      </c>
      <c r="K8" s="21">
        <v>0</v>
      </c>
      <c r="L8" s="21">
        <v>0</v>
      </c>
      <c r="M8" s="21">
        <v>0</v>
      </c>
      <c r="N8" s="21">
        <v>2</v>
      </c>
      <c r="O8" s="21">
        <v>0</v>
      </c>
      <c r="P8" s="20"/>
      <c r="Q8" s="20"/>
      <c r="R8" s="21" t="s">
        <v>272</v>
      </c>
      <c r="S8" s="21"/>
      <c r="T8" s="22">
        <v>40119</v>
      </c>
      <c r="U8" s="21">
        <v>1</v>
      </c>
      <c r="V8" s="22">
        <v>41759</v>
      </c>
    </row>
    <row r="9" spans="1:22" ht="18.75" customHeight="1">
      <c r="A9" s="20">
        <v>3</v>
      </c>
      <c r="B9" s="21" t="s">
        <v>286</v>
      </c>
      <c r="C9" s="21" t="s">
        <v>268</v>
      </c>
      <c r="D9" s="21" t="s">
        <v>312</v>
      </c>
      <c r="E9" s="21" t="s">
        <v>270</v>
      </c>
      <c r="F9" s="21" t="s">
        <v>269</v>
      </c>
      <c r="G9" s="22"/>
      <c r="H9" s="21" t="s">
        <v>271</v>
      </c>
      <c r="I9" s="21">
        <v>2001</v>
      </c>
      <c r="J9" s="21">
        <v>13</v>
      </c>
      <c r="K9" s="21">
        <v>0</v>
      </c>
      <c r="L9" s="21">
        <v>0</v>
      </c>
      <c r="M9" s="21">
        <v>0</v>
      </c>
      <c r="N9" s="21">
        <v>2</v>
      </c>
      <c r="O9" s="21">
        <v>0</v>
      </c>
      <c r="P9" s="20"/>
      <c r="Q9" s="20"/>
      <c r="R9" s="21" t="s">
        <v>272</v>
      </c>
      <c r="S9" s="21"/>
      <c r="T9" s="22">
        <v>40267</v>
      </c>
      <c r="U9" s="21">
        <v>1</v>
      </c>
      <c r="V9" s="22"/>
    </row>
    <row r="10" spans="1:22" ht="18.75" customHeight="1">
      <c r="A10" s="20">
        <v>4</v>
      </c>
      <c r="B10" s="21" t="s">
        <v>287</v>
      </c>
      <c r="C10" s="21" t="s">
        <v>288</v>
      </c>
      <c r="D10" s="21" t="s">
        <v>314</v>
      </c>
      <c r="E10" s="21" t="s">
        <v>328</v>
      </c>
      <c r="F10" s="21" t="s">
        <v>269</v>
      </c>
      <c r="G10" s="22"/>
      <c r="H10" s="21"/>
      <c r="I10" s="21">
        <v>2009</v>
      </c>
      <c r="J10" s="21">
        <v>10</v>
      </c>
      <c r="K10" s="21">
        <v>0</v>
      </c>
      <c r="L10" s="21">
        <v>0</v>
      </c>
      <c r="M10" s="21">
        <v>0</v>
      </c>
      <c r="N10" s="21">
        <v>1</v>
      </c>
      <c r="O10" s="21">
        <v>0</v>
      </c>
      <c r="P10" s="20"/>
      <c r="Q10" s="20"/>
      <c r="R10" s="21" t="s">
        <v>272</v>
      </c>
      <c r="S10" s="21"/>
      <c r="T10" s="22">
        <v>40119</v>
      </c>
      <c r="U10" s="21">
        <v>1</v>
      </c>
      <c r="V10" s="22"/>
    </row>
    <row r="11" spans="1:22" ht="18.75" customHeight="1">
      <c r="A11" s="20">
        <v>5</v>
      </c>
      <c r="B11" s="21" t="s">
        <v>290</v>
      </c>
      <c r="C11" s="21" t="s">
        <v>268</v>
      </c>
      <c r="D11" s="21" t="s">
        <v>315</v>
      </c>
      <c r="E11" s="21" t="s">
        <v>289</v>
      </c>
      <c r="F11" s="21" t="s">
        <v>269</v>
      </c>
      <c r="G11" s="22"/>
      <c r="H11" s="21"/>
      <c r="I11" s="21">
        <v>2010</v>
      </c>
      <c r="J11" s="21">
        <v>7</v>
      </c>
      <c r="K11" s="21">
        <v>0</v>
      </c>
      <c r="L11" s="21">
        <v>0</v>
      </c>
      <c r="M11" s="21">
        <v>0</v>
      </c>
      <c r="N11" s="21">
        <v>1</v>
      </c>
      <c r="O11" s="21">
        <v>0</v>
      </c>
      <c r="P11" s="20"/>
      <c r="Q11" s="20"/>
      <c r="R11" s="21" t="s">
        <v>272</v>
      </c>
      <c r="S11" s="21"/>
      <c r="T11" s="22">
        <v>40269</v>
      </c>
      <c r="U11" s="21">
        <v>1</v>
      </c>
      <c r="V11" s="22"/>
    </row>
    <row r="12" spans="1:22" ht="18.75" customHeight="1">
      <c r="A12" s="20">
        <v>6</v>
      </c>
      <c r="B12" s="21" t="s">
        <v>291</v>
      </c>
      <c r="C12" s="21" t="s">
        <v>268</v>
      </c>
      <c r="D12" s="21" t="s">
        <v>309</v>
      </c>
      <c r="E12" s="21" t="s">
        <v>289</v>
      </c>
      <c r="F12" s="21" t="s">
        <v>269</v>
      </c>
      <c r="G12" s="22"/>
      <c r="H12" s="21"/>
      <c r="I12" s="21">
        <v>2010</v>
      </c>
      <c r="J12" s="21">
        <v>5</v>
      </c>
      <c r="K12" s="21">
        <v>0</v>
      </c>
      <c r="L12" s="21">
        <v>0</v>
      </c>
      <c r="M12" s="21">
        <v>0</v>
      </c>
      <c r="N12" s="21">
        <v>1</v>
      </c>
      <c r="O12" s="21">
        <v>0</v>
      </c>
      <c r="P12" s="20"/>
      <c r="Q12" s="20"/>
      <c r="R12" s="21" t="s">
        <v>272</v>
      </c>
      <c r="S12" s="21"/>
      <c r="T12" s="22">
        <v>40551</v>
      </c>
      <c r="U12" s="21">
        <v>1</v>
      </c>
      <c r="V12" s="22"/>
    </row>
    <row r="13" spans="1:22" ht="18.75" customHeight="1">
      <c r="A13" s="20">
        <v>7</v>
      </c>
      <c r="B13" s="21" t="s">
        <v>292</v>
      </c>
      <c r="C13" s="21" t="s">
        <v>268</v>
      </c>
      <c r="D13" s="21" t="s">
        <v>311</v>
      </c>
      <c r="E13" s="21" t="s">
        <v>289</v>
      </c>
      <c r="F13" s="21" t="s">
        <v>269</v>
      </c>
      <c r="G13" s="22"/>
      <c r="H13" s="21"/>
      <c r="I13" s="21">
        <v>2010</v>
      </c>
      <c r="J13" s="21">
        <v>5</v>
      </c>
      <c r="K13" s="21">
        <v>0</v>
      </c>
      <c r="L13" s="21">
        <v>0</v>
      </c>
      <c r="M13" s="21">
        <v>0</v>
      </c>
      <c r="N13" s="21">
        <v>1</v>
      </c>
      <c r="O13" s="21">
        <v>0</v>
      </c>
      <c r="P13" s="20"/>
      <c r="Q13" s="20"/>
      <c r="R13" s="21" t="s">
        <v>272</v>
      </c>
      <c r="S13" s="21"/>
      <c r="T13" s="22">
        <v>40771</v>
      </c>
      <c r="U13" s="21">
        <v>1</v>
      </c>
      <c r="V13" s="22"/>
    </row>
    <row r="14" spans="1:22" ht="18.75" customHeight="1">
      <c r="A14" s="20">
        <v>8</v>
      </c>
      <c r="B14" s="21" t="s">
        <v>293</v>
      </c>
      <c r="C14" s="21" t="s">
        <v>288</v>
      </c>
      <c r="D14" s="21" t="s">
        <v>307</v>
      </c>
      <c r="E14" s="21" t="s">
        <v>289</v>
      </c>
      <c r="F14" s="21" t="s">
        <v>269</v>
      </c>
      <c r="G14" s="22"/>
      <c r="H14" s="21"/>
      <c r="I14" s="21">
        <v>2010</v>
      </c>
      <c r="J14" s="21">
        <v>5</v>
      </c>
      <c r="K14" s="21">
        <v>0</v>
      </c>
      <c r="L14" s="21">
        <v>0</v>
      </c>
      <c r="M14" s="21">
        <v>0</v>
      </c>
      <c r="N14" s="21">
        <v>1</v>
      </c>
      <c r="O14" s="21">
        <v>0</v>
      </c>
      <c r="P14" s="20"/>
      <c r="Q14" s="20"/>
      <c r="R14" s="21" t="s">
        <v>272</v>
      </c>
      <c r="S14" s="21"/>
      <c r="T14" s="22">
        <v>40775</v>
      </c>
      <c r="U14" s="21">
        <v>1</v>
      </c>
      <c r="V14" s="22"/>
    </row>
    <row r="15" spans="1:22" ht="18.75" customHeight="1">
      <c r="A15" s="20">
        <v>9</v>
      </c>
      <c r="B15" s="21" t="s">
        <v>302</v>
      </c>
      <c r="C15" s="21" t="s">
        <v>268</v>
      </c>
      <c r="D15" s="21" t="s">
        <v>310</v>
      </c>
      <c r="E15" s="21" t="s">
        <v>270</v>
      </c>
      <c r="F15" s="21" t="s">
        <v>269</v>
      </c>
      <c r="G15" s="22"/>
      <c r="H15" s="21"/>
      <c r="I15" s="21">
        <v>1999</v>
      </c>
      <c r="J15" s="21">
        <v>10</v>
      </c>
      <c r="K15" s="21">
        <v>0</v>
      </c>
      <c r="L15" s="21">
        <v>0</v>
      </c>
      <c r="M15" s="21">
        <v>0</v>
      </c>
      <c r="N15" s="21">
        <v>1</v>
      </c>
      <c r="O15" s="21">
        <v>0</v>
      </c>
      <c r="P15" s="20"/>
      <c r="Q15" s="20"/>
      <c r="R15" s="21" t="s">
        <v>272</v>
      </c>
      <c r="S15" s="21"/>
      <c r="T15" s="22">
        <v>41054</v>
      </c>
      <c r="U15" s="21">
        <v>1</v>
      </c>
      <c r="V15" s="22">
        <v>41628</v>
      </c>
    </row>
    <row r="16" spans="1:22" ht="18.75" customHeight="1">
      <c r="A16" s="20">
        <v>10</v>
      </c>
      <c r="B16" s="21" t="s">
        <v>294</v>
      </c>
      <c r="C16" s="21" t="s">
        <v>288</v>
      </c>
      <c r="D16" s="21" t="s">
        <v>308</v>
      </c>
      <c r="E16" s="21" t="s">
        <v>289</v>
      </c>
      <c r="F16" s="21" t="s">
        <v>269</v>
      </c>
      <c r="G16" s="22"/>
      <c r="H16" s="21"/>
      <c r="I16" s="21">
        <v>2011</v>
      </c>
      <c r="J16" s="21">
        <v>4</v>
      </c>
      <c r="K16" s="21">
        <v>0</v>
      </c>
      <c r="L16" s="21">
        <v>0</v>
      </c>
      <c r="M16" s="21">
        <v>0</v>
      </c>
      <c r="N16" s="21">
        <v>1</v>
      </c>
      <c r="O16" s="21">
        <v>0</v>
      </c>
      <c r="P16" s="20"/>
      <c r="Q16" s="20"/>
      <c r="R16" s="21" t="s">
        <v>272</v>
      </c>
      <c r="S16" s="21"/>
      <c r="T16" s="22">
        <v>41054</v>
      </c>
      <c r="U16" s="21">
        <v>1</v>
      </c>
      <c r="V16" s="22">
        <v>41920</v>
      </c>
    </row>
    <row r="17" spans="1:22" ht="18.75" customHeight="1">
      <c r="A17" s="20">
        <v>11</v>
      </c>
      <c r="B17" s="21" t="s">
        <v>295</v>
      </c>
      <c r="C17" s="21" t="s">
        <v>268</v>
      </c>
      <c r="D17" s="21" t="s">
        <v>320</v>
      </c>
      <c r="E17" s="21" t="s">
        <v>269</v>
      </c>
      <c r="F17" s="21" t="s">
        <v>269</v>
      </c>
      <c r="G17" s="22"/>
      <c r="H17" s="21"/>
      <c r="I17" s="21">
        <v>2004</v>
      </c>
      <c r="J17" s="21">
        <v>5</v>
      </c>
      <c r="K17" s="21">
        <v>0</v>
      </c>
      <c r="L17" s="21">
        <v>0</v>
      </c>
      <c r="M17" s="21">
        <v>0</v>
      </c>
      <c r="N17" s="21">
        <v>1</v>
      </c>
      <c r="O17" s="21">
        <v>0</v>
      </c>
      <c r="P17" s="20"/>
      <c r="Q17" s="20"/>
      <c r="R17" s="21" t="s">
        <v>272</v>
      </c>
      <c r="S17" s="21"/>
      <c r="T17" s="22">
        <v>40391</v>
      </c>
      <c r="U17" s="21">
        <v>1</v>
      </c>
      <c r="V17" s="22">
        <v>41942</v>
      </c>
    </row>
    <row r="18" spans="1:22" ht="18.75" customHeight="1">
      <c r="A18" s="20">
        <v>12</v>
      </c>
      <c r="B18" s="21" t="s">
        <v>296</v>
      </c>
      <c r="C18" s="21" t="s">
        <v>268</v>
      </c>
      <c r="D18" s="21" t="s">
        <v>313</v>
      </c>
      <c r="E18" s="21" t="s">
        <v>289</v>
      </c>
      <c r="F18" s="21" t="s">
        <v>269</v>
      </c>
      <c r="G18" s="22"/>
      <c r="H18" s="21"/>
      <c r="I18" s="21">
        <v>2009</v>
      </c>
      <c r="J18" s="21">
        <v>4</v>
      </c>
      <c r="K18" s="21">
        <v>0</v>
      </c>
      <c r="L18" s="21">
        <v>0</v>
      </c>
      <c r="M18" s="21">
        <v>0</v>
      </c>
      <c r="N18" s="21">
        <v>1</v>
      </c>
      <c r="O18" s="21">
        <v>0</v>
      </c>
      <c r="P18" s="20"/>
      <c r="Q18" s="20"/>
      <c r="R18" s="21" t="s">
        <v>272</v>
      </c>
      <c r="S18" s="21"/>
      <c r="T18" s="22">
        <v>41054</v>
      </c>
      <c r="U18" s="21">
        <v>1</v>
      </c>
      <c r="V18" s="22"/>
    </row>
    <row r="19" spans="1:22" ht="18.75" customHeight="1">
      <c r="A19" s="20">
        <v>13</v>
      </c>
      <c r="B19" s="21" t="s">
        <v>297</v>
      </c>
      <c r="C19" s="21" t="s">
        <v>288</v>
      </c>
      <c r="D19" s="21" t="s">
        <v>306</v>
      </c>
      <c r="E19" s="21" t="s">
        <v>289</v>
      </c>
      <c r="F19" s="21" t="s">
        <v>269</v>
      </c>
      <c r="G19" s="22"/>
      <c r="H19" s="21"/>
      <c r="I19" s="21">
        <v>2005</v>
      </c>
      <c r="J19" s="21">
        <v>10</v>
      </c>
      <c r="K19" s="21">
        <v>0</v>
      </c>
      <c r="L19" s="21">
        <v>0</v>
      </c>
      <c r="M19" s="21">
        <v>0</v>
      </c>
      <c r="N19" s="21">
        <v>2</v>
      </c>
      <c r="O19" s="21">
        <v>0</v>
      </c>
      <c r="P19" s="20"/>
      <c r="Q19" s="20"/>
      <c r="R19" s="21" t="s">
        <v>272</v>
      </c>
      <c r="S19" s="21"/>
      <c r="T19" s="22">
        <v>41054</v>
      </c>
      <c r="U19" s="21">
        <v>1</v>
      </c>
      <c r="V19" s="22"/>
    </row>
    <row r="20" spans="1:22" ht="18.75" customHeight="1">
      <c r="A20" s="20">
        <v>14</v>
      </c>
      <c r="B20" s="21" t="s">
        <v>303</v>
      </c>
      <c r="C20" s="21" t="s">
        <v>268</v>
      </c>
      <c r="D20" s="21" t="s">
        <v>319</v>
      </c>
      <c r="E20" s="21" t="s">
        <v>270</v>
      </c>
      <c r="F20" s="21" t="s">
        <v>269</v>
      </c>
      <c r="G20" s="22"/>
      <c r="H20" s="21"/>
      <c r="I20" s="21">
        <v>2001</v>
      </c>
      <c r="J20" s="21">
        <v>14</v>
      </c>
      <c r="K20" s="21">
        <v>0</v>
      </c>
      <c r="L20" s="21">
        <v>0</v>
      </c>
      <c r="M20" s="21">
        <v>0</v>
      </c>
      <c r="N20" s="21">
        <v>2</v>
      </c>
      <c r="O20" s="21">
        <v>0</v>
      </c>
      <c r="P20" s="20"/>
      <c r="Q20" s="20"/>
      <c r="R20" s="21" t="s">
        <v>272</v>
      </c>
      <c r="S20" s="21"/>
      <c r="T20" s="22">
        <v>41534</v>
      </c>
      <c r="U20" s="21">
        <v>1</v>
      </c>
      <c r="V20" s="22">
        <v>41791</v>
      </c>
    </row>
    <row r="21" spans="1:22" ht="18.75" customHeight="1">
      <c r="A21" s="20">
        <v>15</v>
      </c>
      <c r="B21" s="21" t="s">
        <v>298</v>
      </c>
      <c r="C21" s="21" t="s">
        <v>268</v>
      </c>
      <c r="D21" s="21" t="s">
        <v>318</v>
      </c>
      <c r="E21" s="21" t="s">
        <v>289</v>
      </c>
      <c r="F21" s="21" t="s">
        <v>269</v>
      </c>
      <c r="G21" s="22"/>
      <c r="H21" s="21"/>
      <c r="I21" s="21">
        <v>2010</v>
      </c>
      <c r="J21" s="21">
        <v>4</v>
      </c>
      <c r="K21" s="21">
        <v>0</v>
      </c>
      <c r="L21" s="21">
        <v>0</v>
      </c>
      <c r="M21" s="21">
        <v>0</v>
      </c>
      <c r="N21" s="21">
        <v>1</v>
      </c>
      <c r="O21" s="21">
        <v>0</v>
      </c>
      <c r="P21" s="20"/>
      <c r="Q21" s="20"/>
      <c r="R21" s="21" t="s">
        <v>272</v>
      </c>
      <c r="S21" s="21"/>
      <c r="T21" s="22">
        <v>41164</v>
      </c>
      <c r="U21" s="21">
        <v>1</v>
      </c>
      <c r="V21" s="22"/>
    </row>
    <row r="22" spans="1:22" ht="18.75" customHeight="1">
      <c r="A22" s="20">
        <v>16</v>
      </c>
      <c r="B22" s="21" t="s">
        <v>299</v>
      </c>
      <c r="C22" s="21" t="s">
        <v>268</v>
      </c>
      <c r="D22" s="21" t="s">
        <v>316</v>
      </c>
      <c r="E22" s="21" t="s">
        <v>289</v>
      </c>
      <c r="F22" s="21" t="s">
        <v>269</v>
      </c>
      <c r="G22" s="22"/>
      <c r="H22" s="21"/>
      <c r="I22" s="21">
        <v>2005</v>
      </c>
      <c r="J22" s="21">
        <v>8</v>
      </c>
      <c r="K22" s="21">
        <v>0</v>
      </c>
      <c r="L22" s="21">
        <v>0</v>
      </c>
      <c r="M22" s="21">
        <v>0</v>
      </c>
      <c r="N22" s="21">
        <v>2</v>
      </c>
      <c r="O22" s="21">
        <v>0</v>
      </c>
      <c r="P22" s="20"/>
      <c r="Q22" s="20"/>
      <c r="R22" s="21" t="s">
        <v>272</v>
      </c>
      <c r="S22" s="21"/>
      <c r="T22" s="22">
        <v>40775</v>
      </c>
      <c r="U22" s="21">
        <v>1</v>
      </c>
      <c r="V22" s="22">
        <v>41792</v>
      </c>
    </row>
    <row r="23" spans="1:22" ht="18.75" customHeight="1">
      <c r="A23" s="20">
        <v>17</v>
      </c>
      <c r="B23" s="21" t="s">
        <v>300</v>
      </c>
      <c r="C23" s="21" t="s">
        <v>268</v>
      </c>
      <c r="D23" s="21"/>
      <c r="E23" s="21" t="s">
        <v>289</v>
      </c>
      <c r="F23" s="21" t="s">
        <v>269</v>
      </c>
      <c r="G23" s="22"/>
      <c r="H23" s="21"/>
      <c r="I23" s="21">
        <v>2010</v>
      </c>
      <c r="J23" s="21">
        <v>6</v>
      </c>
      <c r="K23" s="21">
        <v>0</v>
      </c>
      <c r="L23" s="21">
        <v>0</v>
      </c>
      <c r="M23" s="21">
        <v>0</v>
      </c>
      <c r="N23" s="21">
        <v>1</v>
      </c>
      <c r="O23" s="21">
        <v>0</v>
      </c>
      <c r="P23" s="20"/>
      <c r="Q23" s="20"/>
      <c r="R23" s="21" t="s">
        <v>272</v>
      </c>
      <c r="S23" s="21"/>
      <c r="T23" s="22">
        <v>40410</v>
      </c>
      <c r="U23" s="21">
        <v>1</v>
      </c>
      <c r="V23" s="22">
        <v>41791</v>
      </c>
    </row>
    <row r="31" spans="1:22" ht="15">
      <c r="A31" s="106" t="s">
        <v>327</v>
      </c>
      <c r="B31" s="106"/>
      <c r="C31" s="106"/>
      <c r="D31" s="106"/>
      <c r="E31" s="106"/>
      <c r="F31" s="106"/>
      <c r="G31" s="106"/>
      <c r="H31" s="106"/>
      <c r="I31" s="106"/>
      <c r="J31" s="106"/>
      <c r="K31" s="106"/>
      <c r="L31" s="106"/>
      <c r="M31" s="106"/>
      <c r="N31" s="106"/>
      <c r="O31" s="106"/>
      <c r="P31" s="106"/>
      <c r="Q31" s="106"/>
      <c r="R31" s="106"/>
      <c r="S31" s="106"/>
      <c r="T31" s="106"/>
      <c r="U31" s="106"/>
      <c r="V31" s="106"/>
    </row>
    <row r="32" spans="1:22" ht="15">
      <c r="A32" s="107" t="s">
        <v>1</v>
      </c>
      <c r="B32" s="107" t="s">
        <v>34</v>
      </c>
      <c r="C32" s="107" t="s">
        <v>35</v>
      </c>
      <c r="D32" s="107" t="s">
        <v>36</v>
      </c>
      <c r="E32" s="109" t="s">
        <v>37</v>
      </c>
      <c r="F32" s="109" t="s">
        <v>38</v>
      </c>
      <c r="G32" s="107" t="s">
        <v>39</v>
      </c>
      <c r="H32" s="107" t="s">
        <v>40</v>
      </c>
      <c r="I32" s="107" t="s">
        <v>41</v>
      </c>
      <c r="J32" s="108" t="s">
        <v>42</v>
      </c>
      <c r="K32" s="108"/>
      <c r="L32" s="108"/>
      <c r="M32" s="108"/>
      <c r="N32" s="108" t="s">
        <v>43</v>
      </c>
      <c r="O32" s="108"/>
      <c r="P32" s="107" t="s">
        <v>44</v>
      </c>
      <c r="Q32" s="107"/>
      <c r="R32" s="107" t="s">
        <v>45</v>
      </c>
      <c r="S32" s="107" t="s">
        <v>46</v>
      </c>
      <c r="T32" s="107" t="s">
        <v>47</v>
      </c>
      <c r="U32" s="107" t="s">
        <v>48</v>
      </c>
      <c r="V32" s="107" t="s">
        <v>49</v>
      </c>
    </row>
    <row r="33" spans="1:22" ht="15">
      <c r="A33" s="107"/>
      <c r="B33" s="107"/>
      <c r="C33" s="107"/>
      <c r="D33" s="107"/>
      <c r="E33" s="109"/>
      <c r="F33" s="109"/>
      <c r="G33" s="107"/>
      <c r="H33" s="107"/>
      <c r="I33" s="107"/>
      <c r="J33" s="108" t="s">
        <v>50</v>
      </c>
      <c r="K33" s="108"/>
      <c r="L33" s="108" t="s">
        <v>51</v>
      </c>
      <c r="M33" s="108"/>
      <c r="N33" s="108"/>
      <c r="O33" s="108"/>
      <c r="P33" s="107" t="s">
        <v>52</v>
      </c>
      <c r="Q33" s="107" t="s">
        <v>53</v>
      </c>
      <c r="R33" s="107"/>
      <c r="S33" s="107"/>
      <c r="T33" s="107"/>
      <c r="U33" s="107"/>
      <c r="V33" s="107"/>
    </row>
    <row r="34" spans="1:22" ht="16.5">
      <c r="A34" s="107"/>
      <c r="B34" s="107"/>
      <c r="C34" s="107"/>
      <c r="D34" s="107"/>
      <c r="E34" s="109"/>
      <c r="F34" s="109"/>
      <c r="G34" s="107"/>
      <c r="H34" s="107"/>
      <c r="I34" s="107"/>
      <c r="J34" s="12" t="s">
        <v>54</v>
      </c>
      <c r="K34" s="12" t="s">
        <v>55</v>
      </c>
      <c r="L34" s="12" t="s">
        <v>54</v>
      </c>
      <c r="M34" s="12" t="s">
        <v>55</v>
      </c>
      <c r="N34" s="12" t="s">
        <v>54</v>
      </c>
      <c r="O34" s="12" t="s">
        <v>55</v>
      </c>
      <c r="P34" s="107"/>
      <c r="Q34" s="107"/>
      <c r="R34" s="107"/>
      <c r="S34" s="107"/>
      <c r="T34" s="107"/>
      <c r="U34" s="107"/>
      <c r="V34" s="107"/>
    </row>
    <row r="35" spans="1:22" ht="15">
      <c r="A35" s="11" t="s">
        <v>13</v>
      </c>
      <c r="B35" s="11" t="s">
        <v>14</v>
      </c>
      <c r="C35" s="11" t="s">
        <v>15</v>
      </c>
      <c r="D35" s="11" t="s">
        <v>16</v>
      </c>
      <c r="E35" s="11" t="s">
        <v>17</v>
      </c>
      <c r="F35" s="11" t="s">
        <v>18</v>
      </c>
      <c r="G35" s="11" t="s">
        <v>19</v>
      </c>
      <c r="H35" s="11" t="s">
        <v>20</v>
      </c>
      <c r="I35" s="11" t="s">
        <v>21</v>
      </c>
      <c r="J35" s="11" t="s">
        <v>22</v>
      </c>
      <c r="K35" s="11" t="s">
        <v>23</v>
      </c>
      <c r="L35" s="11" t="s">
        <v>56</v>
      </c>
      <c r="M35" s="11" t="s">
        <v>57</v>
      </c>
      <c r="N35" s="11" t="s">
        <v>58</v>
      </c>
      <c r="O35" s="11" t="s">
        <v>59</v>
      </c>
      <c r="P35" s="11" t="s">
        <v>60</v>
      </c>
      <c r="Q35" s="11" t="s">
        <v>61</v>
      </c>
      <c r="R35" s="11" t="s">
        <v>62</v>
      </c>
      <c r="S35" s="11" t="s">
        <v>63</v>
      </c>
      <c r="T35" s="11" t="s">
        <v>64</v>
      </c>
      <c r="U35" s="11" t="s">
        <v>65</v>
      </c>
      <c r="V35" s="13" t="s">
        <v>66</v>
      </c>
    </row>
    <row r="36" spans="1:22" ht="66">
      <c r="A36" s="17" t="s">
        <v>67</v>
      </c>
      <c r="B36" s="17" t="s">
        <v>68</v>
      </c>
      <c r="C36" s="17" t="s">
        <v>69</v>
      </c>
      <c r="D36" s="17" t="s">
        <v>70</v>
      </c>
      <c r="E36" s="17" t="s">
        <v>71</v>
      </c>
      <c r="F36" s="18" t="s">
        <v>72</v>
      </c>
      <c r="G36" s="18"/>
      <c r="H36" s="17" t="s">
        <v>73</v>
      </c>
      <c r="I36" s="17" t="s">
        <v>74</v>
      </c>
      <c r="J36" s="17" t="s">
        <v>25</v>
      </c>
      <c r="K36" s="17" t="s">
        <v>25</v>
      </c>
      <c r="L36" s="17" t="s">
        <v>25</v>
      </c>
      <c r="M36" s="17" t="s">
        <v>25</v>
      </c>
      <c r="N36" s="17" t="s">
        <v>25</v>
      </c>
      <c r="O36" s="17" t="s">
        <v>25</v>
      </c>
      <c r="P36" s="17" t="s">
        <v>75</v>
      </c>
      <c r="Q36" s="17" t="s">
        <v>75</v>
      </c>
      <c r="R36" s="17" t="s">
        <v>76</v>
      </c>
      <c r="S36" s="17" t="s">
        <v>77</v>
      </c>
      <c r="T36" s="18" t="s">
        <v>72</v>
      </c>
      <c r="U36" s="19" t="s">
        <v>78</v>
      </c>
      <c r="V36" s="18" t="s">
        <v>72</v>
      </c>
    </row>
    <row r="37" spans="1:22" ht="15">
      <c r="A37" s="20">
        <v>1</v>
      </c>
      <c r="B37" s="21" t="s">
        <v>267</v>
      </c>
      <c r="C37" s="21" t="s">
        <v>268</v>
      </c>
      <c r="D37" s="21" t="s">
        <v>305</v>
      </c>
      <c r="E37" s="21" t="s">
        <v>270</v>
      </c>
      <c r="F37" s="21" t="s">
        <v>269</v>
      </c>
      <c r="G37" s="22"/>
      <c r="H37" s="21" t="s">
        <v>271</v>
      </c>
      <c r="I37" s="21">
        <v>1996</v>
      </c>
      <c r="J37" s="21">
        <v>20</v>
      </c>
      <c r="K37" s="21">
        <v>0</v>
      </c>
      <c r="L37" s="21">
        <v>0</v>
      </c>
      <c r="M37" s="21">
        <v>0</v>
      </c>
      <c r="N37" s="21">
        <v>5</v>
      </c>
      <c r="O37" s="21">
        <v>0</v>
      </c>
      <c r="P37" s="20">
        <f>+X37+Y37</f>
        <v>0</v>
      </c>
      <c r="Q37" s="20">
        <f>+Z37</f>
        <v>0</v>
      </c>
      <c r="R37" s="21" t="s">
        <v>272</v>
      </c>
      <c r="S37" s="21"/>
      <c r="T37" s="22">
        <v>41085</v>
      </c>
      <c r="U37" s="21">
        <v>1</v>
      </c>
      <c r="V37" s="22"/>
    </row>
    <row r="38" spans="1:22" ht="15">
      <c r="A38" s="20">
        <v>2</v>
      </c>
      <c r="B38" s="21" t="s">
        <v>286</v>
      </c>
      <c r="C38" s="21" t="s">
        <v>268</v>
      </c>
      <c r="D38" s="21" t="s">
        <v>312</v>
      </c>
      <c r="E38" s="21" t="s">
        <v>270</v>
      </c>
      <c r="F38" s="21" t="s">
        <v>269</v>
      </c>
      <c r="G38" s="22"/>
      <c r="H38" s="21" t="s">
        <v>271</v>
      </c>
      <c r="I38" s="21">
        <v>2001</v>
      </c>
      <c r="J38" s="21">
        <v>13</v>
      </c>
      <c r="K38" s="21">
        <v>0</v>
      </c>
      <c r="L38" s="21">
        <v>0</v>
      </c>
      <c r="M38" s="21">
        <v>0</v>
      </c>
      <c r="N38" s="21">
        <v>2</v>
      </c>
      <c r="O38" s="21">
        <v>0</v>
      </c>
      <c r="P38" s="20"/>
      <c r="Q38" s="20"/>
      <c r="R38" s="21" t="s">
        <v>272</v>
      </c>
      <c r="S38" s="21"/>
      <c r="T38" s="22">
        <v>40267</v>
      </c>
      <c r="U38" s="21">
        <v>1</v>
      </c>
      <c r="V38" s="22">
        <v>42094</v>
      </c>
    </row>
    <row r="39" spans="1:22" ht="16.5">
      <c r="A39" s="20">
        <v>3</v>
      </c>
      <c r="B39" s="21" t="s">
        <v>297</v>
      </c>
      <c r="C39" s="21" t="s">
        <v>288</v>
      </c>
      <c r="D39" s="21" t="s">
        <v>306</v>
      </c>
      <c r="E39" s="21" t="s">
        <v>270</v>
      </c>
      <c r="F39" s="21" t="s">
        <v>269</v>
      </c>
      <c r="G39" s="22"/>
      <c r="H39" s="21"/>
      <c r="I39" s="21">
        <v>2005</v>
      </c>
      <c r="J39" s="21">
        <v>10</v>
      </c>
      <c r="K39" s="21">
        <v>0</v>
      </c>
      <c r="L39" s="21">
        <v>0</v>
      </c>
      <c r="M39" s="21">
        <v>0</v>
      </c>
      <c r="N39" s="21">
        <v>1</v>
      </c>
      <c r="O39" s="21">
        <v>0</v>
      </c>
      <c r="P39" s="20"/>
      <c r="Q39" s="20"/>
      <c r="R39" s="21" t="s">
        <v>272</v>
      </c>
      <c r="S39" s="21"/>
      <c r="T39" s="22">
        <v>41054</v>
      </c>
      <c r="U39" s="21">
        <v>1</v>
      </c>
      <c r="V39" s="22"/>
    </row>
    <row r="40" spans="1:22" ht="16.5">
      <c r="A40" s="20">
        <v>4</v>
      </c>
      <c r="B40" s="21" t="s">
        <v>296</v>
      </c>
      <c r="C40" s="21" t="s">
        <v>268</v>
      </c>
      <c r="D40" s="21" t="s">
        <v>313</v>
      </c>
      <c r="E40" s="21" t="s">
        <v>328</v>
      </c>
      <c r="F40" s="21" t="s">
        <v>269</v>
      </c>
      <c r="G40" s="22"/>
      <c r="H40" s="21"/>
      <c r="I40" s="21">
        <v>2009</v>
      </c>
      <c r="J40" s="21">
        <v>5</v>
      </c>
      <c r="K40" s="21">
        <v>0</v>
      </c>
      <c r="L40" s="21">
        <v>0</v>
      </c>
      <c r="M40" s="21">
        <v>0</v>
      </c>
      <c r="N40" s="21">
        <v>1</v>
      </c>
      <c r="O40" s="21">
        <v>0</v>
      </c>
      <c r="P40" s="20"/>
      <c r="Q40" s="20"/>
      <c r="R40" s="21" t="s">
        <v>272</v>
      </c>
      <c r="S40" s="21"/>
      <c r="T40" s="22">
        <v>41054</v>
      </c>
      <c r="U40" s="21">
        <v>1</v>
      </c>
      <c r="V40" s="22"/>
    </row>
    <row r="41" spans="1:22" ht="16.5">
      <c r="A41" s="20">
        <v>5</v>
      </c>
      <c r="B41" s="21" t="s">
        <v>287</v>
      </c>
      <c r="C41" s="21" t="s">
        <v>288</v>
      </c>
      <c r="D41" s="21" t="s">
        <v>314</v>
      </c>
      <c r="E41" s="21" t="s">
        <v>328</v>
      </c>
      <c r="F41" s="21" t="s">
        <v>269</v>
      </c>
      <c r="G41" s="22"/>
      <c r="H41" s="21"/>
      <c r="I41" s="21">
        <v>2009</v>
      </c>
      <c r="J41" s="21">
        <v>5</v>
      </c>
      <c r="K41" s="21">
        <v>0</v>
      </c>
      <c r="L41" s="21">
        <v>0</v>
      </c>
      <c r="M41" s="21">
        <v>0</v>
      </c>
      <c r="N41" s="21">
        <v>1</v>
      </c>
      <c r="O41" s="21">
        <v>0</v>
      </c>
      <c r="P41" s="20"/>
      <c r="Q41" s="20"/>
      <c r="R41" s="21" t="s">
        <v>272</v>
      </c>
      <c r="S41" s="21"/>
      <c r="T41" s="22">
        <v>40119</v>
      </c>
      <c r="U41" s="21">
        <v>1</v>
      </c>
      <c r="V41" s="22"/>
    </row>
    <row r="42" spans="1:22" ht="16.5">
      <c r="A42" s="20">
        <v>6</v>
      </c>
      <c r="B42" s="21" t="s">
        <v>290</v>
      </c>
      <c r="C42" s="21" t="s">
        <v>268</v>
      </c>
      <c r="D42" s="21" t="s">
        <v>315</v>
      </c>
      <c r="E42" s="21" t="s">
        <v>289</v>
      </c>
      <c r="F42" s="21" t="s">
        <v>269</v>
      </c>
      <c r="G42" s="22"/>
      <c r="H42" s="21"/>
      <c r="I42" s="21">
        <v>2010</v>
      </c>
      <c r="J42" s="21">
        <v>7</v>
      </c>
      <c r="K42" s="21">
        <v>0</v>
      </c>
      <c r="L42" s="21">
        <v>0</v>
      </c>
      <c r="M42" s="21">
        <v>0</v>
      </c>
      <c r="N42" s="21">
        <v>1</v>
      </c>
      <c r="O42" s="21">
        <v>0</v>
      </c>
      <c r="P42" s="20"/>
      <c r="Q42" s="20"/>
      <c r="R42" s="21" t="s">
        <v>272</v>
      </c>
      <c r="S42" s="21"/>
      <c r="T42" s="22">
        <v>40269</v>
      </c>
      <c r="U42" s="21">
        <v>1</v>
      </c>
      <c r="V42" s="22"/>
    </row>
    <row r="43" spans="1:22" ht="16.5">
      <c r="A43" s="20">
        <v>7</v>
      </c>
      <c r="B43" s="21" t="s">
        <v>291</v>
      </c>
      <c r="C43" s="21" t="s">
        <v>268</v>
      </c>
      <c r="D43" s="21" t="s">
        <v>309</v>
      </c>
      <c r="E43" s="21" t="s">
        <v>289</v>
      </c>
      <c r="F43" s="21" t="s">
        <v>269</v>
      </c>
      <c r="G43" s="22"/>
      <c r="H43" s="21"/>
      <c r="I43" s="21">
        <v>2010</v>
      </c>
      <c r="J43" s="21">
        <v>5</v>
      </c>
      <c r="K43" s="21">
        <v>0</v>
      </c>
      <c r="L43" s="21">
        <v>0</v>
      </c>
      <c r="M43" s="21">
        <v>0</v>
      </c>
      <c r="N43" s="21">
        <v>1</v>
      </c>
      <c r="O43" s="21">
        <v>0</v>
      </c>
      <c r="P43" s="20"/>
      <c r="Q43" s="20"/>
      <c r="R43" s="21" t="s">
        <v>272</v>
      </c>
      <c r="S43" s="21"/>
      <c r="T43" s="22">
        <v>40551</v>
      </c>
      <c r="U43" s="21">
        <v>1</v>
      </c>
      <c r="V43" s="22"/>
    </row>
    <row r="44" spans="1:22" ht="16.5">
      <c r="A44" s="20">
        <v>8</v>
      </c>
      <c r="B44" s="21" t="s">
        <v>292</v>
      </c>
      <c r="C44" s="21" t="s">
        <v>268</v>
      </c>
      <c r="D44" s="21" t="s">
        <v>311</v>
      </c>
      <c r="E44" s="21" t="s">
        <v>289</v>
      </c>
      <c r="F44" s="21" t="s">
        <v>269</v>
      </c>
      <c r="G44" s="22"/>
      <c r="H44" s="21"/>
      <c r="I44" s="21">
        <v>2010</v>
      </c>
      <c r="J44" s="21">
        <v>5</v>
      </c>
      <c r="K44" s="21">
        <v>0</v>
      </c>
      <c r="L44" s="21">
        <v>0</v>
      </c>
      <c r="M44" s="21">
        <v>0</v>
      </c>
      <c r="N44" s="21">
        <v>1</v>
      </c>
      <c r="O44" s="21">
        <v>0</v>
      </c>
      <c r="P44" s="20"/>
      <c r="Q44" s="20"/>
      <c r="R44" s="21" t="s">
        <v>272</v>
      </c>
      <c r="S44" s="21"/>
      <c r="T44" s="22">
        <v>40771</v>
      </c>
      <c r="U44" s="21">
        <v>1</v>
      </c>
      <c r="V44" s="22">
        <v>42292</v>
      </c>
    </row>
    <row r="45" spans="1:22" ht="16.5">
      <c r="A45" s="20">
        <v>9</v>
      </c>
      <c r="B45" s="21" t="s">
        <v>293</v>
      </c>
      <c r="C45" s="21" t="s">
        <v>288</v>
      </c>
      <c r="D45" s="21" t="s">
        <v>307</v>
      </c>
      <c r="E45" s="21" t="s">
        <v>328</v>
      </c>
      <c r="F45" s="21" t="s">
        <v>269</v>
      </c>
      <c r="G45" s="22"/>
      <c r="H45" s="21"/>
      <c r="I45" s="21">
        <v>2010</v>
      </c>
      <c r="J45" s="21">
        <v>5</v>
      </c>
      <c r="K45" s="21">
        <v>0</v>
      </c>
      <c r="L45" s="21">
        <v>0</v>
      </c>
      <c r="M45" s="21">
        <v>0</v>
      </c>
      <c r="N45" s="21">
        <v>1</v>
      </c>
      <c r="O45" s="21">
        <v>0</v>
      </c>
      <c r="P45" s="20"/>
      <c r="Q45" s="20"/>
      <c r="R45" s="21" t="s">
        <v>272</v>
      </c>
      <c r="S45" s="21"/>
      <c r="T45" s="22">
        <v>40775</v>
      </c>
      <c r="U45" s="21">
        <v>1</v>
      </c>
      <c r="V45" s="22"/>
    </row>
    <row r="46" spans="1:22" ht="16.5">
      <c r="A46" s="20">
        <v>10</v>
      </c>
      <c r="B46" s="21" t="s">
        <v>298</v>
      </c>
      <c r="C46" s="21" t="s">
        <v>268</v>
      </c>
      <c r="D46" s="21" t="s">
        <v>318</v>
      </c>
      <c r="E46" s="21" t="s">
        <v>289</v>
      </c>
      <c r="F46" s="21" t="s">
        <v>269</v>
      </c>
      <c r="G46" s="22"/>
      <c r="H46" s="21"/>
      <c r="I46" s="21">
        <v>2010</v>
      </c>
      <c r="J46" s="21">
        <v>4</v>
      </c>
      <c r="K46" s="21">
        <v>0</v>
      </c>
      <c r="L46" s="21">
        <v>0</v>
      </c>
      <c r="M46" s="21">
        <v>0</v>
      </c>
      <c r="N46" s="21">
        <v>1</v>
      </c>
      <c r="O46" s="21">
        <v>0</v>
      </c>
      <c r="P46" s="20"/>
      <c r="Q46" s="20"/>
      <c r="R46" s="21" t="s">
        <v>272</v>
      </c>
      <c r="S46" s="21"/>
      <c r="T46" s="22">
        <v>41164</v>
      </c>
      <c r="U46" s="21">
        <v>1</v>
      </c>
      <c r="V46" s="22"/>
    </row>
    <row r="47" spans="1:22" ht="16.5">
      <c r="A47" s="20">
        <v>11</v>
      </c>
      <c r="B47" s="21" t="s">
        <v>329</v>
      </c>
      <c r="C47" s="21" t="s">
        <v>288</v>
      </c>
      <c r="D47" s="21" t="s">
        <v>338</v>
      </c>
      <c r="E47" s="21" t="s">
        <v>289</v>
      </c>
      <c r="F47" s="21" t="s">
        <v>269</v>
      </c>
      <c r="G47" s="22"/>
      <c r="H47" s="21"/>
      <c r="I47" s="21">
        <v>2013</v>
      </c>
      <c r="J47" s="21">
        <v>1</v>
      </c>
      <c r="K47" s="21">
        <v>0</v>
      </c>
      <c r="L47" s="21">
        <v>0</v>
      </c>
      <c r="M47" s="21">
        <v>0</v>
      </c>
      <c r="N47" s="21">
        <v>2</v>
      </c>
      <c r="O47" s="21">
        <v>0</v>
      </c>
      <c r="P47" s="20"/>
      <c r="Q47" s="20"/>
      <c r="R47" s="21" t="s">
        <v>272</v>
      </c>
      <c r="S47" s="21"/>
      <c r="T47" s="22">
        <v>41659</v>
      </c>
      <c r="U47" s="21">
        <v>1</v>
      </c>
      <c r="V47" s="22"/>
    </row>
    <row r="48" spans="1:22" ht="16.5">
      <c r="A48" s="20">
        <v>12</v>
      </c>
      <c r="B48" s="21" t="s">
        <v>330</v>
      </c>
      <c r="C48" s="21" t="s">
        <v>288</v>
      </c>
      <c r="D48" s="21" t="s">
        <v>343</v>
      </c>
      <c r="E48" s="21" t="s">
        <v>289</v>
      </c>
      <c r="F48" s="21" t="s">
        <v>269</v>
      </c>
      <c r="G48" s="22"/>
      <c r="H48" s="21"/>
      <c r="I48" s="21">
        <v>2009</v>
      </c>
      <c r="J48" s="21">
        <v>1</v>
      </c>
      <c r="K48" s="21">
        <v>0</v>
      </c>
      <c r="L48" s="21">
        <v>0</v>
      </c>
      <c r="M48" s="21">
        <v>0</v>
      </c>
      <c r="N48" s="21">
        <v>1</v>
      </c>
      <c r="O48" s="21">
        <v>0</v>
      </c>
      <c r="P48" s="20"/>
      <c r="Q48" s="20"/>
      <c r="R48" s="21" t="s">
        <v>272</v>
      </c>
      <c r="S48" s="21"/>
      <c r="T48" s="22">
        <v>41883</v>
      </c>
      <c r="U48" s="21">
        <v>1</v>
      </c>
      <c r="V48" s="22"/>
    </row>
    <row r="49" spans="1:22" ht="16.5">
      <c r="A49" s="20">
        <v>13</v>
      </c>
      <c r="B49" s="21" t="s">
        <v>331</v>
      </c>
      <c r="C49" s="21" t="s">
        <v>288</v>
      </c>
      <c r="D49" s="21"/>
      <c r="E49" s="21" t="s">
        <v>289</v>
      </c>
      <c r="F49" s="21" t="s">
        <v>269</v>
      </c>
      <c r="G49" s="22"/>
      <c r="H49" s="21"/>
      <c r="I49" s="21">
        <v>2014</v>
      </c>
      <c r="J49" s="21">
        <v>1</v>
      </c>
      <c r="K49" s="21">
        <v>0</v>
      </c>
      <c r="L49" s="21">
        <v>0</v>
      </c>
      <c r="M49" s="21">
        <v>0</v>
      </c>
      <c r="N49" s="21">
        <v>1</v>
      </c>
      <c r="O49" s="21">
        <v>0</v>
      </c>
      <c r="P49" s="20"/>
      <c r="Q49" s="20"/>
      <c r="R49" s="21" t="s">
        <v>272</v>
      </c>
      <c r="S49" s="21"/>
      <c r="T49" s="22">
        <v>41921</v>
      </c>
      <c r="U49" s="21">
        <v>1</v>
      </c>
      <c r="V49" s="22"/>
    </row>
    <row r="50" spans="1:22" ht="16.5">
      <c r="A50" s="20">
        <v>14</v>
      </c>
      <c r="B50" s="21" t="s">
        <v>332</v>
      </c>
      <c r="C50" s="21" t="s">
        <v>288</v>
      </c>
      <c r="D50" s="21" t="s">
        <v>339</v>
      </c>
      <c r="E50" s="21" t="s">
        <v>289</v>
      </c>
      <c r="F50" s="21" t="s">
        <v>269</v>
      </c>
      <c r="G50" s="22"/>
      <c r="H50" s="21"/>
      <c r="I50" s="21">
        <v>2012</v>
      </c>
      <c r="J50" s="21">
        <v>1</v>
      </c>
      <c r="K50" s="21">
        <v>0</v>
      </c>
      <c r="L50" s="21">
        <v>0</v>
      </c>
      <c r="M50" s="21">
        <v>0</v>
      </c>
      <c r="N50" s="21">
        <v>1</v>
      </c>
      <c r="O50" s="21">
        <v>0</v>
      </c>
      <c r="P50" s="20"/>
      <c r="Q50" s="20"/>
      <c r="R50" s="21" t="s">
        <v>272</v>
      </c>
      <c r="S50" s="21"/>
      <c r="T50" s="22">
        <v>41962</v>
      </c>
      <c r="U50" s="21">
        <v>1</v>
      </c>
      <c r="V50" s="22"/>
    </row>
    <row r="51" spans="1:22" ht="16.5">
      <c r="A51" s="20">
        <v>15</v>
      </c>
      <c r="B51" s="21" t="s">
        <v>333</v>
      </c>
      <c r="C51" s="21" t="s">
        <v>268</v>
      </c>
      <c r="D51" s="21" t="s">
        <v>340</v>
      </c>
      <c r="E51" s="21" t="s">
        <v>270</v>
      </c>
      <c r="F51" s="21" t="s">
        <v>269</v>
      </c>
      <c r="G51" s="22"/>
      <c r="H51" s="21"/>
      <c r="I51" s="21">
        <v>2007</v>
      </c>
      <c r="J51" s="21">
        <v>8</v>
      </c>
      <c r="K51" s="21">
        <v>0</v>
      </c>
      <c r="L51" s="21">
        <v>0</v>
      </c>
      <c r="M51" s="21">
        <v>0</v>
      </c>
      <c r="N51" s="21">
        <v>1</v>
      </c>
      <c r="O51" s="21">
        <v>0</v>
      </c>
      <c r="P51" s="20"/>
      <c r="Q51" s="20"/>
      <c r="R51" s="21" t="s">
        <v>272</v>
      </c>
      <c r="S51" s="21"/>
      <c r="T51" s="22">
        <v>41964</v>
      </c>
      <c r="U51" s="21">
        <v>1</v>
      </c>
      <c r="V51" s="22"/>
    </row>
    <row r="52" spans="1:22" ht="16.5">
      <c r="A52" s="20">
        <v>16</v>
      </c>
      <c r="B52" s="21" t="s">
        <v>334</v>
      </c>
      <c r="C52" s="21" t="s">
        <v>268</v>
      </c>
      <c r="D52" s="21" t="s">
        <v>344</v>
      </c>
      <c r="E52" s="21" t="s">
        <v>289</v>
      </c>
      <c r="F52" s="21" t="s">
        <v>269</v>
      </c>
      <c r="G52" s="22"/>
      <c r="H52" s="21"/>
      <c r="I52" s="21">
        <v>2010</v>
      </c>
      <c r="J52" s="21">
        <v>3</v>
      </c>
      <c r="K52" s="21">
        <v>0</v>
      </c>
      <c r="L52" s="21">
        <v>0</v>
      </c>
      <c r="M52" s="21">
        <v>0</v>
      </c>
      <c r="N52" s="21">
        <v>1</v>
      </c>
      <c r="O52" s="21">
        <v>0</v>
      </c>
      <c r="P52" s="20"/>
      <c r="Q52" s="20"/>
      <c r="R52" s="21" t="s">
        <v>272</v>
      </c>
      <c r="S52" s="21"/>
      <c r="T52" s="22">
        <v>41944</v>
      </c>
      <c r="U52" s="21">
        <v>1</v>
      </c>
      <c r="V52" s="22"/>
    </row>
    <row r="53" spans="1:22" ht="16.5">
      <c r="A53" s="20">
        <v>17</v>
      </c>
      <c r="B53" s="21" t="s">
        <v>335</v>
      </c>
      <c r="C53" s="21" t="s">
        <v>288</v>
      </c>
      <c r="D53" s="21"/>
      <c r="E53" s="21" t="s">
        <v>289</v>
      </c>
      <c r="F53" s="21" t="s">
        <v>269</v>
      </c>
      <c r="G53" s="22"/>
      <c r="H53" s="21"/>
      <c r="I53" s="21"/>
      <c r="J53" s="21">
        <v>3</v>
      </c>
      <c r="K53" s="21">
        <v>0</v>
      </c>
      <c r="L53" s="21">
        <v>0</v>
      </c>
      <c r="M53" s="21">
        <v>0</v>
      </c>
      <c r="N53" s="21">
        <v>1</v>
      </c>
      <c r="O53" s="21">
        <v>0</v>
      </c>
      <c r="P53" s="20"/>
      <c r="Q53" s="20"/>
      <c r="R53" s="21" t="s">
        <v>272</v>
      </c>
      <c r="S53" s="21"/>
      <c r="T53" s="22">
        <v>41974</v>
      </c>
      <c r="U53" s="21">
        <v>1</v>
      </c>
      <c r="V53" s="22"/>
    </row>
    <row r="54" spans="1:22" ht="16.5">
      <c r="A54" s="20">
        <v>18</v>
      </c>
      <c r="B54" s="21" t="s">
        <v>336</v>
      </c>
      <c r="C54" s="21" t="s">
        <v>268</v>
      </c>
      <c r="D54" s="21" t="s">
        <v>342</v>
      </c>
      <c r="E54" s="21" t="s">
        <v>289</v>
      </c>
      <c r="F54" s="21" t="s">
        <v>269</v>
      </c>
      <c r="G54" s="22"/>
      <c r="H54" s="21"/>
      <c r="I54" s="21">
        <v>2013</v>
      </c>
      <c r="J54" s="21">
        <v>2</v>
      </c>
      <c r="K54" s="21">
        <v>0</v>
      </c>
      <c r="L54" s="21">
        <v>0</v>
      </c>
      <c r="M54" s="21">
        <v>0</v>
      </c>
      <c r="N54" s="21">
        <v>1</v>
      </c>
      <c r="O54" s="21">
        <v>0</v>
      </c>
      <c r="P54" s="20"/>
      <c r="Q54" s="20"/>
      <c r="R54" s="21" t="s">
        <v>272</v>
      </c>
      <c r="S54" s="21"/>
      <c r="T54" s="22">
        <v>41948</v>
      </c>
      <c r="U54" s="21">
        <v>1</v>
      </c>
      <c r="V54" s="22"/>
    </row>
    <row r="55" spans="1:22" ht="16.5">
      <c r="A55" s="20">
        <v>19</v>
      </c>
      <c r="B55" s="21" t="s">
        <v>337</v>
      </c>
      <c r="C55" s="21" t="s">
        <v>288</v>
      </c>
      <c r="D55" s="21" t="s">
        <v>341</v>
      </c>
      <c r="E55" s="21" t="s">
        <v>289</v>
      </c>
      <c r="F55" s="21" t="s">
        <v>269</v>
      </c>
      <c r="G55" s="22"/>
      <c r="H55" s="21"/>
      <c r="I55" s="21">
        <v>2010</v>
      </c>
      <c r="J55" s="21">
        <v>3</v>
      </c>
      <c r="K55" s="21">
        <v>0</v>
      </c>
      <c r="L55" s="21">
        <v>0</v>
      </c>
      <c r="M55" s="21">
        <v>0</v>
      </c>
      <c r="N55" s="21">
        <v>1</v>
      </c>
      <c r="O55" s="21">
        <v>0</v>
      </c>
      <c r="P55" s="20"/>
      <c r="Q55" s="20"/>
      <c r="R55" s="21" t="s">
        <v>272</v>
      </c>
      <c r="S55" s="21"/>
      <c r="T55" s="22">
        <v>40410</v>
      </c>
      <c r="U55" s="21">
        <v>1</v>
      </c>
      <c r="V55" s="22"/>
    </row>
    <row r="56" ht="15">
      <c r="B56" s="43"/>
    </row>
    <row r="60" spans="1:22" ht="15">
      <c r="A60" s="106" t="s">
        <v>352</v>
      </c>
      <c r="B60" s="106"/>
      <c r="C60" s="106"/>
      <c r="D60" s="106"/>
      <c r="E60" s="106"/>
      <c r="F60" s="106"/>
      <c r="G60" s="106"/>
      <c r="H60" s="106"/>
      <c r="I60" s="106"/>
      <c r="J60" s="106"/>
      <c r="K60" s="106"/>
      <c r="L60" s="106"/>
      <c r="M60" s="106"/>
      <c r="N60" s="106"/>
      <c r="O60" s="106"/>
      <c r="P60" s="106"/>
      <c r="Q60" s="106"/>
      <c r="R60" s="106"/>
      <c r="S60" s="106"/>
      <c r="T60" s="106"/>
      <c r="U60" s="106"/>
      <c r="V60" s="106"/>
    </row>
    <row r="61" spans="1:22" ht="15">
      <c r="A61" s="107" t="s">
        <v>1</v>
      </c>
      <c r="B61" s="107" t="s">
        <v>34</v>
      </c>
      <c r="C61" s="107" t="s">
        <v>35</v>
      </c>
      <c r="D61" s="107" t="s">
        <v>36</v>
      </c>
      <c r="E61" s="109" t="s">
        <v>37</v>
      </c>
      <c r="F61" s="109" t="s">
        <v>38</v>
      </c>
      <c r="G61" s="107" t="s">
        <v>39</v>
      </c>
      <c r="H61" s="107" t="s">
        <v>40</v>
      </c>
      <c r="I61" s="107" t="s">
        <v>41</v>
      </c>
      <c r="J61" s="108" t="s">
        <v>42</v>
      </c>
      <c r="K61" s="108"/>
      <c r="L61" s="108"/>
      <c r="M61" s="108"/>
      <c r="N61" s="108" t="s">
        <v>43</v>
      </c>
      <c r="O61" s="108"/>
      <c r="P61" s="107" t="s">
        <v>44</v>
      </c>
      <c r="Q61" s="107"/>
      <c r="R61" s="107" t="s">
        <v>45</v>
      </c>
      <c r="S61" s="107" t="s">
        <v>46</v>
      </c>
      <c r="T61" s="107" t="s">
        <v>47</v>
      </c>
      <c r="U61" s="107" t="s">
        <v>48</v>
      </c>
      <c r="V61" s="107" t="s">
        <v>49</v>
      </c>
    </row>
    <row r="62" spans="1:22" ht="15">
      <c r="A62" s="107"/>
      <c r="B62" s="107"/>
      <c r="C62" s="107"/>
      <c r="D62" s="107"/>
      <c r="E62" s="109"/>
      <c r="F62" s="109"/>
      <c r="G62" s="107"/>
      <c r="H62" s="107"/>
      <c r="I62" s="107"/>
      <c r="J62" s="108" t="s">
        <v>50</v>
      </c>
      <c r="K62" s="108"/>
      <c r="L62" s="108" t="s">
        <v>51</v>
      </c>
      <c r="M62" s="108"/>
      <c r="N62" s="108"/>
      <c r="O62" s="108"/>
      <c r="P62" s="107" t="s">
        <v>52</v>
      </c>
      <c r="Q62" s="107" t="s">
        <v>53</v>
      </c>
      <c r="R62" s="107"/>
      <c r="S62" s="107"/>
      <c r="T62" s="107"/>
      <c r="U62" s="107"/>
      <c r="V62" s="107"/>
    </row>
    <row r="63" spans="1:22" ht="16.5">
      <c r="A63" s="107"/>
      <c r="B63" s="107"/>
      <c r="C63" s="107"/>
      <c r="D63" s="107"/>
      <c r="E63" s="109"/>
      <c r="F63" s="109"/>
      <c r="G63" s="107"/>
      <c r="H63" s="107"/>
      <c r="I63" s="107"/>
      <c r="J63" s="12" t="s">
        <v>54</v>
      </c>
      <c r="K63" s="12" t="s">
        <v>55</v>
      </c>
      <c r="L63" s="12" t="s">
        <v>54</v>
      </c>
      <c r="M63" s="12" t="s">
        <v>55</v>
      </c>
      <c r="N63" s="12" t="s">
        <v>54</v>
      </c>
      <c r="O63" s="12" t="s">
        <v>55</v>
      </c>
      <c r="P63" s="107"/>
      <c r="Q63" s="107"/>
      <c r="R63" s="107"/>
      <c r="S63" s="107"/>
      <c r="T63" s="107"/>
      <c r="U63" s="107"/>
      <c r="V63" s="107"/>
    </row>
    <row r="64" spans="1:22" ht="15">
      <c r="A64" s="11" t="s">
        <v>13</v>
      </c>
      <c r="B64" s="11" t="s">
        <v>14</v>
      </c>
      <c r="C64" s="11" t="s">
        <v>15</v>
      </c>
      <c r="D64" s="11" t="s">
        <v>16</v>
      </c>
      <c r="E64" s="11" t="s">
        <v>17</v>
      </c>
      <c r="F64" s="11" t="s">
        <v>18</v>
      </c>
      <c r="G64" s="11" t="s">
        <v>19</v>
      </c>
      <c r="H64" s="11" t="s">
        <v>20</v>
      </c>
      <c r="I64" s="11" t="s">
        <v>21</v>
      </c>
      <c r="J64" s="11" t="s">
        <v>22</v>
      </c>
      <c r="K64" s="11" t="s">
        <v>23</v>
      </c>
      <c r="L64" s="11" t="s">
        <v>56</v>
      </c>
      <c r="M64" s="11" t="s">
        <v>57</v>
      </c>
      <c r="N64" s="11" t="s">
        <v>58</v>
      </c>
      <c r="O64" s="11" t="s">
        <v>59</v>
      </c>
      <c r="P64" s="11" t="s">
        <v>60</v>
      </c>
      <c r="Q64" s="11" t="s">
        <v>61</v>
      </c>
      <c r="R64" s="11" t="s">
        <v>62</v>
      </c>
      <c r="S64" s="11" t="s">
        <v>63</v>
      </c>
      <c r="T64" s="11" t="s">
        <v>64</v>
      </c>
      <c r="U64" s="11" t="s">
        <v>65</v>
      </c>
      <c r="V64" s="13" t="s">
        <v>66</v>
      </c>
    </row>
    <row r="65" spans="1:22" ht="66">
      <c r="A65" s="17" t="s">
        <v>67</v>
      </c>
      <c r="B65" s="17" t="s">
        <v>68</v>
      </c>
      <c r="C65" s="17" t="s">
        <v>69</v>
      </c>
      <c r="D65" s="17" t="s">
        <v>70</v>
      </c>
      <c r="E65" s="17" t="s">
        <v>71</v>
      </c>
      <c r="F65" s="18" t="s">
        <v>72</v>
      </c>
      <c r="G65" s="18"/>
      <c r="H65" s="17" t="s">
        <v>73</v>
      </c>
      <c r="I65" s="17" t="s">
        <v>74</v>
      </c>
      <c r="J65" s="17" t="s">
        <v>25</v>
      </c>
      <c r="K65" s="17" t="s">
        <v>25</v>
      </c>
      <c r="L65" s="17" t="s">
        <v>25</v>
      </c>
      <c r="M65" s="17" t="s">
        <v>25</v>
      </c>
      <c r="N65" s="17" t="s">
        <v>25</v>
      </c>
      <c r="O65" s="17" t="s">
        <v>25</v>
      </c>
      <c r="P65" s="17" t="s">
        <v>75</v>
      </c>
      <c r="Q65" s="17" t="s">
        <v>75</v>
      </c>
      <c r="R65" s="17" t="s">
        <v>76</v>
      </c>
      <c r="S65" s="17" t="s">
        <v>77</v>
      </c>
      <c r="T65" s="18" t="s">
        <v>72</v>
      </c>
      <c r="U65" s="19" t="s">
        <v>78</v>
      </c>
      <c r="V65" s="18" t="s">
        <v>72</v>
      </c>
    </row>
    <row r="66" spans="1:22" ht="15">
      <c r="A66" s="20">
        <v>1</v>
      </c>
      <c r="B66" s="21" t="s">
        <v>267</v>
      </c>
      <c r="C66" s="21" t="s">
        <v>268</v>
      </c>
      <c r="D66" s="21" t="s">
        <v>305</v>
      </c>
      <c r="E66" s="21" t="s">
        <v>270</v>
      </c>
      <c r="F66" s="21" t="s">
        <v>269</v>
      </c>
      <c r="G66" s="22"/>
      <c r="H66" s="21" t="s">
        <v>271</v>
      </c>
      <c r="I66" s="21">
        <v>1996</v>
      </c>
      <c r="J66" s="21">
        <v>20</v>
      </c>
      <c r="K66" s="21">
        <v>0</v>
      </c>
      <c r="L66" s="21">
        <v>0</v>
      </c>
      <c r="M66" s="21">
        <v>0</v>
      </c>
      <c r="N66" s="21">
        <v>5</v>
      </c>
      <c r="O66" s="21">
        <v>0</v>
      </c>
      <c r="P66" s="20">
        <f>+X66+Y66</f>
        <v>0</v>
      </c>
      <c r="Q66" s="20">
        <f>+Z66</f>
        <v>0</v>
      </c>
      <c r="R66" s="21" t="s">
        <v>272</v>
      </c>
      <c r="S66" s="21"/>
      <c r="T66" s="22">
        <v>41091</v>
      </c>
      <c r="U66" s="21">
        <v>1</v>
      </c>
      <c r="V66" s="22"/>
    </row>
    <row r="67" spans="1:22" ht="16.5">
      <c r="A67" s="20">
        <v>2</v>
      </c>
      <c r="B67" s="21" t="s">
        <v>353</v>
      </c>
      <c r="C67" s="21" t="s">
        <v>268</v>
      </c>
      <c r="D67" s="21" t="s">
        <v>369</v>
      </c>
      <c r="E67" s="21" t="s">
        <v>270</v>
      </c>
      <c r="F67" s="21" t="s">
        <v>269</v>
      </c>
      <c r="G67" s="22"/>
      <c r="H67" s="21" t="s">
        <v>271</v>
      </c>
      <c r="I67" s="21">
        <v>2013</v>
      </c>
      <c r="J67" s="21">
        <v>11</v>
      </c>
      <c r="K67" s="21">
        <v>0</v>
      </c>
      <c r="L67" s="21">
        <v>0</v>
      </c>
      <c r="M67" s="21">
        <v>0</v>
      </c>
      <c r="N67" s="21">
        <v>2</v>
      </c>
      <c r="O67" s="21">
        <v>0</v>
      </c>
      <c r="P67" s="20"/>
      <c r="Q67" s="20"/>
      <c r="R67" s="21" t="s">
        <v>272</v>
      </c>
      <c r="S67" s="21"/>
      <c r="T67" s="22">
        <v>42186</v>
      </c>
      <c r="U67" s="21">
        <v>1</v>
      </c>
      <c r="V67" s="22"/>
    </row>
    <row r="68" spans="1:22" ht="15">
      <c r="A68" s="20">
        <v>3</v>
      </c>
      <c r="B68" s="21" t="s">
        <v>297</v>
      </c>
      <c r="C68" s="21" t="s">
        <v>288</v>
      </c>
      <c r="D68" s="21" t="s">
        <v>312</v>
      </c>
      <c r="E68" s="21" t="s">
        <v>270</v>
      </c>
      <c r="F68" s="21" t="s">
        <v>269</v>
      </c>
      <c r="G68" s="22"/>
      <c r="H68" s="21"/>
      <c r="I68" s="21">
        <v>2001</v>
      </c>
      <c r="J68" s="21">
        <v>13</v>
      </c>
      <c r="K68" s="21">
        <v>0</v>
      </c>
      <c r="L68" s="21">
        <v>0</v>
      </c>
      <c r="M68" s="21">
        <v>0</v>
      </c>
      <c r="N68" s="21">
        <v>2</v>
      </c>
      <c r="O68" s="21">
        <v>0</v>
      </c>
      <c r="P68" s="20"/>
      <c r="Q68" s="20"/>
      <c r="R68" s="21" t="s">
        <v>272</v>
      </c>
      <c r="S68" s="21"/>
      <c r="T68" s="22">
        <v>40267</v>
      </c>
      <c r="U68" s="21">
        <v>1</v>
      </c>
      <c r="V68" s="22"/>
    </row>
    <row r="69" spans="1:22" ht="16.5">
      <c r="A69" s="20">
        <v>4</v>
      </c>
      <c r="B69" s="21" t="s">
        <v>296</v>
      </c>
      <c r="C69" s="21" t="s">
        <v>268</v>
      </c>
      <c r="D69" s="21" t="s">
        <v>314</v>
      </c>
      <c r="E69" s="21" t="s">
        <v>328</v>
      </c>
      <c r="F69" s="21" t="s">
        <v>269</v>
      </c>
      <c r="G69" s="22"/>
      <c r="H69" s="21"/>
      <c r="I69" s="21">
        <v>2009</v>
      </c>
      <c r="J69" s="21">
        <v>10</v>
      </c>
      <c r="K69" s="21">
        <v>0</v>
      </c>
      <c r="L69" s="21">
        <v>0</v>
      </c>
      <c r="M69" s="21">
        <v>0</v>
      </c>
      <c r="N69" s="21">
        <v>1</v>
      </c>
      <c r="O69" s="21">
        <v>0</v>
      </c>
      <c r="P69" s="20"/>
      <c r="Q69" s="20"/>
      <c r="R69" s="21" t="s">
        <v>272</v>
      </c>
      <c r="S69" s="21"/>
      <c r="T69" s="22">
        <v>40119</v>
      </c>
      <c r="U69" s="21">
        <v>1</v>
      </c>
      <c r="V69" s="22"/>
    </row>
    <row r="70" spans="1:22" ht="16.5">
      <c r="A70" s="20">
        <v>5</v>
      </c>
      <c r="B70" s="21" t="s">
        <v>287</v>
      </c>
      <c r="C70" s="21" t="s">
        <v>288</v>
      </c>
      <c r="D70" s="21" t="s">
        <v>315</v>
      </c>
      <c r="E70" s="21" t="s">
        <v>328</v>
      </c>
      <c r="F70" s="21" t="s">
        <v>269</v>
      </c>
      <c r="G70" s="22"/>
      <c r="H70" s="21"/>
      <c r="I70" s="21">
        <v>2010</v>
      </c>
      <c r="J70" s="21">
        <v>7</v>
      </c>
      <c r="K70" s="21">
        <v>0</v>
      </c>
      <c r="L70" s="21">
        <v>0</v>
      </c>
      <c r="M70" s="21">
        <v>0</v>
      </c>
      <c r="N70" s="21">
        <v>1</v>
      </c>
      <c r="O70" s="21">
        <v>0</v>
      </c>
      <c r="P70" s="20"/>
      <c r="Q70" s="20"/>
      <c r="R70" s="21" t="s">
        <v>272</v>
      </c>
      <c r="S70" s="21"/>
      <c r="T70" s="22">
        <v>40269</v>
      </c>
      <c r="U70" s="21">
        <v>1</v>
      </c>
      <c r="V70" s="22"/>
    </row>
    <row r="71" spans="1:22" ht="16.5">
      <c r="A71" s="20">
        <v>6</v>
      </c>
      <c r="B71" s="21" t="s">
        <v>290</v>
      </c>
      <c r="C71" s="21" t="s">
        <v>268</v>
      </c>
      <c r="D71" s="21" t="s">
        <v>309</v>
      </c>
      <c r="E71" s="21" t="s">
        <v>289</v>
      </c>
      <c r="F71" s="21" t="s">
        <v>269</v>
      </c>
      <c r="G71" s="22"/>
      <c r="H71" s="21"/>
      <c r="I71" s="21">
        <v>2010</v>
      </c>
      <c r="J71" s="21">
        <v>5</v>
      </c>
      <c r="K71" s="21">
        <v>0</v>
      </c>
      <c r="L71" s="21">
        <v>0</v>
      </c>
      <c r="M71" s="21">
        <v>0</v>
      </c>
      <c r="N71" s="21">
        <v>1</v>
      </c>
      <c r="O71" s="21">
        <v>0</v>
      </c>
      <c r="P71" s="20"/>
      <c r="Q71" s="20"/>
      <c r="R71" s="21" t="s">
        <v>272</v>
      </c>
      <c r="S71" s="21"/>
      <c r="T71" s="22">
        <v>40551</v>
      </c>
      <c r="U71" s="21">
        <v>1</v>
      </c>
      <c r="V71" s="22"/>
    </row>
    <row r="72" spans="1:22" ht="16.5">
      <c r="A72" s="20">
        <v>7</v>
      </c>
      <c r="B72" s="21" t="s">
        <v>291</v>
      </c>
      <c r="C72" s="21" t="s">
        <v>268</v>
      </c>
      <c r="D72" s="21" t="s">
        <v>311</v>
      </c>
      <c r="E72" s="21" t="s">
        <v>289</v>
      </c>
      <c r="F72" s="21" t="s">
        <v>269</v>
      </c>
      <c r="G72" s="22"/>
      <c r="H72" s="21"/>
      <c r="I72" s="21">
        <v>2010</v>
      </c>
      <c r="J72" s="21">
        <v>5</v>
      </c>
      <c r="K72" s="21">
        <v>0</v>
      </c>
      <c r="L72" s="21">
        <v>0</v>
      </c>
      <c r="M72" s="21">
        <v>0</v>
      </c>
      <c r="N72" s="21">
        <v>1</v>
      </c>
      <c r="O72" s="21">
        <v>0</v>
      </c>
      <c r="P72" s="20"/>
      <c r="Q72" s="20"/>
      <c r="R72" s="21" t="s">
        <v>272</v>
      </c>
      <c r="S72" s="21"/>
      <c r="T72" s="22">
        <v>40771</v>
      </c>
      <c r="U72" s="21">
        <v>1</v>
      </c>
      <c r="V72" s="22"/>
    </row>
    <row r="73" spans="1:22" ht="16.5">
      <c r="A73" s="20">
        <v>8</v>
      </c>
      <c r="B73" s="21" t="s">
        <v>293</v>
      </c>
      <c r="C73" s="21" t="s">
        <v>288</v>
      </c>
      <c r="D73" s="21" t="s">
        <v>307</v>
      </c>
      <c r="E73" s="21" t="s">
        <v>328</v>
      </c>
      <c r="F73" s="21" t="s">
        <v>269</v>
      </c>
      <c r="G73" s="22"/>
      <c r="H73" s="21"/>
      <c r="I73" s="21">
        <v>2010</v>
      </c>
      <c r="J73" s="21">
        <v>5</v>
      </c>
      <c r="K73" s="21">
        <v>0</v>
      </c>
      <c r="L73" s="21">
        <v>0</v>
      </c>
      <c r="M73" s="21">
        <v>0</v>
      </c>
      <c r="N73" s="21">
        <v>1</v>
      </c>
      <c r="O73" s="21">
        <v>0</v>
      </c>
      <c r="P73" s="20"/>
      <c r="Q73" s="20"/>
      <c r="R73" s="21" t="s">
        <v>272</v>
      </c>
      <c r="S73" s="21"/>
      <c r="T73" s="22">
        <v>40775</v>
      </c>
      <c r="U73" s="21">
        <v>1</v>
      </c>
      <c r="V73" s="22"/>
    </row>
    <row r="74" spans="1:22" ht="16.5">
      <c r="A74" s="20">
        <v>9</v>
      </c>
      <c r="B74" s="21" t="s">
        <v>298</v>
      </c>
      <c r="C74" s="21" t="s">
        <v>268</v>
      </c>
      <c r="D74" s="21" t="s">
        <v>310</v>
      </c>
      <c r="E74" s="21" t="s">
        <v>289</v>
      </c>
      <c r="F74" s="21" t="s">
        <v>269</v>
      </c>
      <c r="G74" s="22"/>
      <c r="H74" s="21"/>
      <c r="I74" s="21">
        <v>1999</v>
      </c>
      <c r="J74" s="21">
        <v>10</v>
      </c>
      <c r="K74" s="21">
        <v>0</v>
      </c>
      <c r="L74" s="21">
        <v>0</v>
      </c>
      <c r="M74" s="21">
        <v>0</v>
      </c>
      <c r="N74" s="21">
        <v>1</v>
      </c>
      <c r="O74" s="21">
        <v>0</v>
      </c>
      <c r="P74" s="20"/>
      <c r="Q74" s="20"/>
      <c r="R74" s="21" t="s">
        <v>272</v>
      </c>
      <c r="S74" s="21"/>
      <c r="T74" s="22">
        <v>41054</v>
      </c>
      <c r="U74" s="21">
        <v>1</v>
      </c>
      <c r="V74" s="22"/>
    </row>
    <row r="75" spans="1:22" ht="16.5">
      <c r="A75" s="20">
        <v>10</v>
      </c>
      <c r="B75" s="21" t="s">
        <v>354</v>
      </c>
      <c r="C75" s="21" t="s">
        <v>288</v>
      </c>
      <c r="D75" s="21" t="s">
        <v>308</v>
      </c>
      <c r="E75" s="21" t="s">
        <v>289</v>
      </c>
      <c r="F75" s="21" t="s">
        <v>269</v>
      </c>
      <c r="G75" s="22"/>
      <c r="H75" s="21"/>
      <c r="I75" s="21">
        <v>2011</v>
      </c>
      <c r="J75" s="21">
        <v>4</v>
      </c>
      <c r="K75" s="21">
        <v>0</v>
      </c>
      <c r="L75" s="21">
        <v>0</v>
      </c>
      <c r="M75" s="21">
        <v>0</v>
      </c>
      <c r="N75" s="21">
        <v>1</v>
      </c>
      <c r="O75" s="21">
        <v>0</v>
      </c>
      <c r="P75" s="20"/>
      <c r="Q75" s="20"/>
      <c r="R75" s="21" t="s">
        <v>272</v>
      </c>
      <c r="S75" s="21"/>
      <c r="T75" s="22">
        <v>41054</v>
      </c>
      <c r="U75" s="21">
        <v>1</v>
      </c>
      <c r="V75" s="22"/>
    </row>
    <row r="76" spans="1:22" ht="16.5">
      <c r="A76" s="20">
        <v>11</v>
      </c>
      <c r="B76" s="21" t="s">
        <v>332</v>
      </c>
      <c r="C76" s="21" t="s">
        <v>288</v>
      </c>
      <c r="D76" s="21" t="s">
        <v>320</v>
      </c>
      <c r="E76" s="21" t="s">
        <v>269</v>
      </c>
      <c r="F76" s="21" t="s">
        <v>269</v>
      </c>
      <c r="G76" s="22"/>
      <c r="H76" s="21"/>
      <c r="I76" s="21">
        <v>2004</v>
      </c>
      <c r="J76" s="21">
        <v>5</v>
      </c>
      <c r="K76" s="21">
        <v>0</v>
      </c>
      <c r="L76" s="21">
        <v>0</v>
      </c>
      <c r="M76" s="21">
        <v>0</v>
      </c>
      <c r="N76" s="21">
        <v>1</v>
      </c>
      <c r="O76" s="21">
        <v>0</v>
      </c>
      <c r="P76" s="20"/>
      <c r="Q76" s="20"/>
      <c r="R76" s="21" t="s">
        <v>272</v>
      </c>
      <c r="S76" s="21"/>
      <c r="T76" s="22">
        <v>40391</v>
      </c>
      <c r="U76" s="21">
        <v>1</v>
      </c>
      <c r="V76" s="22"/>
    </row>
    <row r="77" spans="1:22" ht="16.5">
      <c r="A77" s="20">
        <v>12</v>
      </c>
      <c r="B77" s="21" t="s">
        <v>355</v>
      </c>
      <c r="C77" s="21" t="s">
        <v>268</v>
      </c>
      <c r="D77" s="21" t="s">
        <v>313</v>
      </c>
      <c r="E77" s="21" t="s">
        <v>289</v>
      </c>
      <c r="F77" s="21" t="s">
        <v>269</v>
      </c>
      <c r="G77" s="22"/>
      <c r="H77" s="21"/>
      <c r="I77" s="21">
        <v>2009</v>
      </c>
      <c r="J77" s="21">
        <v>4</v>
      </c>
      <c r="K77" s="21">
        <v>0</v>
      </c>
      <c r="L77" s="21">
        <v>0</v>
      </c>
      <c r="M77" s="21">
        <v>0</v>
      </c>
      <c r="N77" s="21">
        <v>1</v>
      </c>
      <c r="O77" s="21">
        <v>0</v>
      </c>
      <c r="P77" s="20"/>
      <c r="Q77" s="20"/>
      <c r="R77" s="21" t="s">
        <v>272</v>
      </c>
      <c r="S77" s="21"/>
      <c r="T77" s="22">
        <v>41054</v>
      </c>
      <c r="U77" s="21">
        <v>1</v>
      </c>
      <c r="V77" s="22"/>
    </row>
    <row r="78" spans="1:22" ht="16.5">
      <c r="A78" s="20">
        <v>13</v>
      </c>
      <c r="B78" s="21" t="s">
        <v>334</v>
      </c>
      <c r="C78" s="21" t="s">
        <v>268</v>
      </c>
      <c r="D78" s="21" t="s">
        <v>344</v>
      </c>
      <c r="E78" s="21" t="s">
        <v>289</v>
      </c>
      <c r="F78" s="21" t="s">
        <v>269</v>
      </c>
      <c r="G78" s="22"/>
      <c r="H78" s="21"/>
      <c r="I78" s="21">
        <v>2010</v>
      </c>
      <c r="J78" s="21">
        <v>3</v>
      </c>
      <c r="K78" s="21">
        <v>0</v>
      </c>
      <c r="L78" s="21">
        <v>0</v>
      </c>
      <c r="M78" s="21">
        <v>0</v>
      </c>
      <c r="N78" s="21">
        <v>1</v>
      </c>
      <c r="O78" s="21">
        <v>0</v>
      </c>
      <c r="P78" s="20"/>
      <c r="Q78" s="20"/>
      <c r="R78" s="21" t="s">
        <v>272</v>
      </c>
      <c r="S78" s="21"/>
      <c r="T78" s="22">
        <v>41944</v>
      </c>
      <c r="U78" s="21">
        <v>1</v>
      </c>
      <c r="V78" s="22">
        <v>42396</v>
      </c>
    </row>
    <row r="79" spans="1:22" ht="16.5">
      <c r="A79" s="20">
        <v>14</v>
      </c>
      <c r="B79" s="21" t="s">
        <v>356</v>
      </c>
      <c r="C79" s="21" t="s">
        <v>288</v>
      </c>
      <c r="D79" s="21" t="s">
        <v>306</v>
      </c>
      <c r="E79" s="21" t="s">
        <v>289</v>
      </c>
      <c r="F79" s="21" t="s">
        <v>269</v>
      </c>
      <c r="G79" s="22"/>
      <c r="H79" s="21"/>
      <c r="I79" s="21">
        <v>2005</v>
      </c>
      <c r="J79" s="21">
        <v>10</v>
      </c>
      <c r="K79" s="21">
        <v>0</v>
      </c>
      <c r="L79" s="21">
        <v>0</v>
      </c>
      <c r="M79" s="21">
        <v>0</v>
      </c>
      <c r="N79" s="21">
        <v>2</v>
      </c>
      <c r="O79" s="21">
        <v>0</v>
      </c>
      <c r="P79" s="20"/>
      <c r="Q79" s="20"/>
      <c r="R79" s="21" t="s">
        <v>272</v>
      </c>
      <c r="S79" s="21"/>
      <c r="T79" s="22">
        <v>41054</v>
      </c>
      <c r="U79" s="21">
        <v>1</v>
      </c>
      <c r="V79" s="22"/>
    </row>
    <row r="80" spans="1:22" ht="16.5">
      <c r="A80" s="20">
        <v>15</v>
      </c>
      <c r="B80" s="21" t="s">
        <v>357</v>
      </c>
      <c r="C80" s="21" t="s">
        <v>288</v>
      </c>
      <c r="D80" s="21" t="s">
        <v>319</v>
      </c>
      <c r="E80" s="21" t="s">
        <v>270</v>
      </c>
      <c r="F80" s="21" t="s">
        <v>269</v>
      </c>
      <c r="G80" s="22"/>
      <c r="H80" s="21"/>
      <c r="I80" s="21">
        <v>2001</v>
      </c>
      <c r="J80" s="21">
        <v>14</v>
      </c>
      <c r="K80" s="21">
        <v>0</v>
      </c>
      <c r="L80" s="21">
        <v>0</v>
      </c>
      <c r="M80" s="21">
        <v>0</v>
      </c>
      <c r="N80" s="21">
        <v>2</v>
      </c>
      <c r="O80" s="21">
        <v>0</v>
      </c>
      <c r="P80" s="20"/>
      <c r="Q80" s="20"/>
      <c r="R80" s="21" t="s">
        <v>272</v>
      </c>
      <c r="S80" s="21"/>
      <c r="T80" s="22">
        <v>41534</v>
      </c>
      <c r="U80" s="21">
        <v>1</v>
      </c>
      <c r="V80" s="22"/>
    </row>
    <row r="81" spans="1:22" ht="16.5">
      <c r="A81" s="20">
        <v>16</v>
      </c>
      <c r="B81" s="21" t="s">
        <v>358</v>
      </c>
      <c r="C81" s="21" t="s">
        <v>288</v>
      </c>
      <c r="D81" s="21" t="s">
        <v>318</v>
      </c>
      <c r="E81" s="21" t="s">
        <v>289</v>
      </c>
      <c r="F81" s="21" t="s">
        <v>269</v>
      </c>
      <c r="G81" s="22"/>
      <c r="H81" s="21"/>
      <c r="I81" s="21">
        <v>2010</v>
      </c>
      <c r="J81" s="21">
        <v>4</v>
      </c>
      <c r="K81" s="21">
        <v>0</v>
      </c>
      <c r="L81" s="21">
        <v>0</v>
      </c>
      <c r="M81" s="21">
        <v>0</v>
      </c>
      <c r="N81" s="21">
        <v>1</v>
      </c>
      <c r="O81" s="21">
        <v>0</v>
      </c>
      <c r="P81" s="20"/>
      <c r="Q81" s="20"/>
      <c r="R81" s="21" t="s">
        <v>272</v>
      </c>
      <c r="S81" s="21"/>
      <c r="T81" s="22">
        <v>41164</v>
      </c>
      <c r="U81" s="21">
        <v>1</v>
      </c>
      <c r="V81" s="22"/>
    </row>
    <row r="82" spans="1:22" ht="16.5">
      <c r="A82" s="20">
        <v>17</v>
      </c>
      <c r="B82" s="21" t="s">
        <v>359</v>
      </c>
      <c r="C82" s="21" t="s">
        <v>268</v>
      </c>
      <c r="D82" s="21" t="s">
        <v>370</v>
      </c>
      <c r="E82" s="21" t="s">
        <v>289</v>
      </c>
      <c r="F82" s="21" t="s">
        <v>269</v>
      </c>
      <c r="G82" s="22"/>
      <c r="H82" s="21"/>
      <c r="I82" s="21">
        <v>2009</v>
      </c>
      <c r="J82" s="21">
        <v>6</v>
      </c>
      <c r="K82" s="21">
        <v>0</v>
      </c>
      <c r="L82" s="21">
        <v>0</v>
      </c>
      <c r="M82" s="21">
        <v>0</v>
      </c>
      <c r="N82" s="21">
        <v>2</v>
      </c>
      <c r="O82" s="21">
        <v>0</v>
      </c>
      <c r="P82" s="20"/>
      <c r="Q82" s="20"/>
      <c r="R82" s="21" t="s">
        <v>272</v>
      </c>
      <c r="S82" s="21"/>
      <c r="T82" s="22">
        <v>42398</v>
      </c>
      <c r="U82" s="21">
        <v>1</v>
      </c>
      <c r="V82" s="22"/>
    </row>
    <row r="83" spans="1:22" ht="16.5">
      <c r="A83" s="20">
        <v>18</v>
      </c>
      <c r="B83" s="21" t="s">
        <v>361</v>
      </c>
      <c r="C83" s="21" t="s">
        <v>268</v>
      </c>
      <c r="D83" s="21" t="s">
        <v>362</v>
      </c>
      <c r="E83" s="21" t="s">
        <v>289</v>
      </c>
      <c r="F83" s="21" t="s">
        <v>269</v>
      </c>
      <c r="G83" s="22"/>
      <c r="H83" s="21"/>
      <c r="I83" s="21">
        <v>1997</v>
      </c>
      <c r="J83" s="21">
        <v>10</v>
      </c>
      <c r="K83" s="21">
        <v>0</v>
      </c>
      <c r="L83" s="21">
        <v>0</v>
      </c>
      <c r="M83" s="21">
        <v>0</v>
      </c>
      <c r="N83" s="21">
        <v>10</v>
      </c>
      <c r="O83" s="21">
        <v>0</v>
      </c>
      <c r="P83" s="20"/>
      <c r="Q83" s="20"/>
      <c r="R83" s="21" t="s">
        <v>363</v>
      </c>
      <c r="S83" s="21"/>
      <c r="T83" s="22">
        <v>42309</v>
      </c>
      <c r="U83" s="21">
        <v>1</v>
      </c>
      <c r="V83" s="22"/>
    </row>
    <row r="84" spans="1:22" ht="16.5">
      <c r="A84" s="20">
        <v>19</v>
      </c>
      <c r="B84" s="21" t="s">
        <v>360</v>
      </c>
      <c r="C84" s="21" t="s">
        <v>288</v>
      </c>
      <c r="D84" s="21" t="s">
        <v>343</v>
      </c>
      <c r="E84" s="21" t="s">
        <v>289</v>
      </c>
      <c r="F84" s="21" t="s">
        <v>269</v>
      </c>
      <c r="G84" s="22"/>
      <c r="H84" s="21"/>
      <c r="I84" s="21">
        <v>2010</v>
      </c>
      <c r="J84" s="21">
        <v>6</v>
      </c>
      <c r="K84" s="21">
        <v>0</v>
      </c>
      <c r="L84" s="21">
        <v>0</v>
      </c>
      <c r="M84" s="21">
        <v>0</v>
      </c>
      <c r="N84" s="21">
        <v>1</v>
      </c>
      <c r="O84" s="21">
        <v>0</v>
      </c>
      <c r="P84" s="20"/>
      <c r="Q84" s="20"/>
      <c r="R84" s="21" t="s">
        <v>272</v>
      </c>
      <c r="S84" s="21"/>
      <c r="T84" s="22">
        <v>40410</v>
      </c>
      <c r="U84" s="21">
        <v>1</v>
      </c>
      <c r="V84" s="22"/>
    </row>
  </sheetData>
  <sheetProtection selectLockedCells="1" selectUnlockedCells="1"/>
  <mergeCells count="66">
    <mergeCell ref="A60:V60"/>
    <mergeCell ref="A61:A63"/>
    <mergeCell ref="J61:M61"/>
    <mergeCell ref="N61:O62"/>
    <mergeCell ref="P61:Q61"/>
    <mergeCell ref="R61:R63"/>
    <mergeCell ref="J62:K62"/>
    <mergeCell ref="L62:M62"/>
    <mergeCell ref="P62:P63"/>
    <mergeCell ref="V61:V63"/>
    <mergeCell ref="Q62:Q63"/>
    <mergeCell ref="S61:S63"/>
    <mergeCell ref="T61:T63"/>
    <mergeCell ref="U61:U63"/>
    <mergeCell ref="B61:B63"/>
    <mergeCell ref="C61:C63"/>
    <mergeCell ref="D61:D63"/>
    <mergeCell ref="E61:E63"/>
    <mergeCell ref="F61:F63"/>
    <mergeCell ref="G61:G63"/>
    <mergeCell ref="H61:H63"/>
    <mergeCell ref="I61:I63"/>
    <mergeCell ref="U2:U4"/>
    <mergeCell ref="V2:V4"/>
    <mergeCell ref="J3:K3"/>
    <mergeCell ref="L3:M3"/>
    <mergeCell ref="P3:P4"/>
    <mergeCell ref="Q3:Q4"/>
    <mergeCell ref="S2:S4"/>
    <mergeCell ref="T2:T4"/>
    <mergeCell ref="P2:Q2"/>
    <mergeCell ref="R2:R4"/>
    <mergeCell ref="F2:F4"/>
    <mergeCell ref="G2:G4"/>
    <mergeCell ref="A1:V1"/>
    <mergeCell ref="A2:A4"/>
    <mergeCell ref="B2:B4"/>
    <mergeCell ref="C2:C4"/>
    <mergeCell ref="D2:D4"/>
    <mergeCell ref="E2:E4"/>
    <mergeCell ref="J2:M2"/>
    <mergeCell ref="N2:O3"/>
    <mergeCell ref="H2:H4"/>
    <mergeCell ref="I2:I4"/>
    <mergeCell ref="A32:A34"/>
    <mergeCell ref="B32:B34"/>
    <mergeCell ref="C32:C34"/>
    <mergeCell ref="D32:D34"/>
    <mergeCell ref="E32:E34"/>
    <mergeCell ref="F32:F34"/>
    <mergeCell ref="G32:G34"/>
    <mergeCell ref="H32:H34"/>
    <mergeCell ref="I32:I34"/>
    <mergeCell ref="J32:M32"/>
    <mergeCell ref="N32:O33"/>
    <mergeCell ref="P32:Q32"/>
    <mergeCell ref="A31:V31"/>
    <mergeCell ref="R32:R34"/>
    <mergeCell ref="S32:S34"/>
    <mergeCell ref="T32:T34"/>
    <mergeCell ref="U32:U34"/>
    <mergeCell ref="V32:V34"/>
    <mergeCell ref="J33:K33"/>
    <mergeCell ref="L33:M33"/>
    <mergeCell ref="P33:P34"/>
    <mergeCell ref="Q33:Q34"/>
  </mergeCells>
  <conditionalFormatting sqref="V37:V55 V7:V23 V66:V84">
    <cfRule type="cellIs" priority="4" dxfId="0" operator="equal" stopIfTrue="1">
      <formula>#N/A</formula>
    </cfRule>
  </conditionalFormatting>
  <dataValidations count="16">
    <dataValidation type="textLength" allowBlank="1" showErrorMessage="1" sqref="B37:B55 B66:B84 B7:B23">
      <formula1>1</formula1>
      <formula2>80</formula2>
    </dataValidation>
    <dataValidation type="list" allowBlank="1" showErrorMessage="1" sqref="C37:C55 C66:C84 C7:C23">
      <formula1>"M,F"</formula1>
      <formula2>0</formula2>
    </dataValidation>
    <dataValidation type="textLength" allowBlank="1" showErrorMessage="1" sqref="D37:D55 D7:D23 D66:D84">
      <formula1>10</formula1>
      <formula2>10</formula2>
    </dataValidation>
    <dataValidation type="list" allowBlank="1" showErrorMessage="1" sqref="E37:F55 E66:F84 E7:F23">
      <formula1>"Professor,Associate Professor,Asstt. Professor,Emeritus Professor,Other "</formula1>
      <formula2>0</formula2>
    </dataValidation>
    <dataValidation type="date" allowBlank="1" showErrorMessage="1" sqref="G37:G55 G66:G84 G7:G23">
      <formula1>10959</formula1>
      <formula2>$E$5</formula2>
    </dataValidation>
    <dataValidation type="list" allowBlank="1" showErrorMessage="1" sqref="H37:H55 H66:H84 H7:H23">
      <formula1>"M.Tech.,PhD"</formula1>
      <formula2>0</formula2>
    </dataValidation>
    <dataValidation type="whole" allowBlank="1" showErrorMessage="1" sqref="I37:I55 I7:I23 I66:I84">
      <formula1>YEAR('7 Students'!F36)+20</formula1>
      <formula2>$C$5</formula2>
    </dataValidation>
    <dataValidation type="whole" allowBlank="1" showErrorMessage="1" sqref="J37:J55 N66:N84 J66:J84 N37:N55 N7:N23 J7:J23">
      <formula1>1</formula1>
      <formula2>40</formula2>
    </dataValidation>
    <dataValidation type="whole" allowBlank="1" showErrorMessage="1" sqref="K37:K55 O66:O84 M66:M84 K66:K84 O37:O55 M37:M55 O7:O23 M7:M23 K7:K23">
      <formula1>0</formula1>
      <formula2>11</formula2>
    </dataValidation>
    <dataValidation type="whole" allowBlank="1" showErrorMessage="1" sqref="L37:L55 L66:L84 L7:L23">
      <formula1>0</formula1>
      <formula2>45</formula2>
    </dataValidation>
    <dataValidation type="whole" operator="lessThan" allowBlank="1" showErrorMessage="1" sqref="P37:P55 P66:P84 P7:P23">
      <formula1>'7 Students'!Z36-20</formula1>
    </dataValidation>
    <dataValidation type="list" allowBlank="1" showErrorMessage="1" sqref="R37:R55 R66:R84 R7:R23">
      <formula1>"Regular,Adhoc,Contractual,Full-time Visiting"</formula1>
      <formula2>0</formula2>
    </dataValidation>
    <dataValidation type="whole" allowBlank="1" showErrorMessage="1" sqref="S37:S55 S66:S84 S7:S23">
      <formula1>0</formula1>
      <formula2>2</formula2>
    </dataValidation>
    <dataValidation type="date" operator="greaterThan" allowBlank="1" showErrorMessage="1" sqref="T37:T55 T66:T84 T7:T23">
      <formula1>DATE(YEAR('7 Students'!F36)+20,MONTH('7 Students'!F36),DAY('7 Students'!F36))</formula1>
    </dataValidation>
    <dataValidation type="list" showErrorMessage="1" sqref="U37:U55 U66:U84 U7:U23">
      <formula1>"1,2"</formula1>
      <formula2>0</formula2>
    </dataValidation>
    <dataValidation type="date" operator="greaterThan" showErrorMessage="1" sqref="V37:V55 V66:V84 V7:V23">
      <formula1>'7 Students'!S36</formula1>
    </dataValidation>
  </dataValidations>
  <printOptions/>
  <pageMargins left="0.6201388888888889" right="0.6201388888888889" top="0.7875" bottom="0.7875" header="0.5118055555555555" footer="0.5118055555555555"/>
  <pageSetup horizontalDpi="300" verticalDpi="300" orientation="landscape" scale="89" r:id="rId1"/>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IV70"/>
  <sheetViews>
    <sheetView zoomScale="93" zoomScaleNormal="93" zoomScalePageLayoutView="0" workbookViewId="0" topLeftCell="A31">
      <selection activeCell="A1" sqref="A1:J38"/>
    </sheetView>
  </sheetViews>
  <sheetFormatPr defaultColWidth="7.8515625" defaultRowHeight="15"/>
  <cols>
    <col min="1" max="1" width="10.57421875" style="1" customWidth="1"/>
    <col min="2" max="2" width="31.57421875" style="1" customWidth="1"/>
    <col min="3" max="3" width="11.140625" style="1" customWidth="1"/>
    <col min="4" max="4" width="11.57421875" style="1" customWidth="1"/>
    <col min="5" max="6" width="10.28125" style="1" customWidth="1"/>
    <col min="7" max="7" width="8.00390625" style="1" customWidth="1"/>
    <col min="8" max="8" width="8.140625" style="1" customWidth="1"/>
    <col min="9" max="9" width="10.00390625" style="1" customWidth="1"/>
    <col min="10" max="10" width="9.57421875" style="1" customWidth="1"/>
    <col min="11" max="12" width="9.8515625" style="1" customWidth="1"/>
    <col min="13" max="13" width="17.00390625" style="1" customWidth="1"/>
    <col min="14" max="14" width="16.7109375" style="1" customWidth="1"/>
    <col min="15" max="15" width="10.28125" style="1" customWidth="1"/>
    <col min="16" max="16" width="8.00390625" style="1" customWidth="1"/>
    <col min="17" max="17" width="14.00390625" style="1" customWidth="1"/>
    <col min="18" max="18" width="7.8515625" style="1" customWidth="1"/>
    <col min="19" max="19" width="13.421875" style="1" customWidth="1"/>
    <col min="20" max="16384" width="7.8515625" style="1" customWidth="1"/>
  </cols>
  <sheetData>
    <row r="1" spans="1:256" ht="25.5" customHeight="1">
      <c r="A1" s="126" t="s">
        <v>79</v>
      </c>
      <c r="B1" s="126"/>
      <c r="C1" s="126"/>
      <c r="D1" s="126"/>
      <c r="E1" s="126"/>
      <c r="F1" s="126"/>
      <c r="G1" s="126"/>
      <c r="H1" s="126"/>
      <c r="I1" s="126"/>
      <c r="J1" s="12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ustomHeight="1">
      <c r="A2" s="127"/>
      <c r="B2" s="128" t="s">
        <v>80</v>
      </c>
      <c r="C2" s="128"/>
      <c r="D2" s="128"/>
      <c r="E2" s="128"/>
      <c r="F2" s="128"/>
      <c r="G2" s="128"/>
      <c r="H2" s="128"/>
      <c r="I2" s="128"/>
      <c r="J2" s="12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127">
        <v>1</v>
      </c>
      <c r="B3" s="128" t="s">
        <v>81</v>
      </c>
      <c r="C3" s="128"/>
      <c r="D3" s="128"/>
      <c r="E3" s="128"/>
      <c r="F3" s="128"/>
      <c r="G3" s="128"/>
      <c r="H3" s="128"/>
      <c r="I3" s="128"/>
      <c r="J3" s="128"/>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3.5" customHeight="1">
      <c r="A4" s="127">
        <v>2</v>
      </c>
      <c r="B4" s="128" t="s">
        <v>82</v>
      </c>
      <c r="C4" s="128"/>
      <c r="D4" s="128"/>
      <c r="E4" s="128"/>
      <c r="F4" s="128"/>
      <c r="G4" s="128"/>
      <c r="H4" s="128"/>
      <c r="I4" s="128"/>
      <c r="J4" s="12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7.5" customHeight="1">
      <c r="A5" s="127">
        <v>3</v>
      </c>
      <c r="B5" s="128" t="s">
        <v>83</v>
      </c>
      <c r="C5" s="128"/>
      <c r="D5" s="128"/>
      <c r="E5" s="128"/>
      <c r="F5" s="128"/>
      <c r="G5" s="128"/>
      <c r="H5" s="128"/>
      <c r="I5" s="128"/>
      <c r="J5" s="12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0" s="4" customFormat="1" ht="21.75" customHeight="1">
      <c r="A6" s="126" t="s">
        <v>1</v>
      </c>
      <c r="B6" s="126" t="s">
        <v>84</v>
      </c>
      <c r="C6" s="126"/>
      <c r="D6" s="126"/>
      <c r="E6" s="126"/>
      <c r="F6" s="126"/>
      <c r="G6" s="126"/>
      <c r="H6" s="126"/>
      <c r="I6" s="126" t="s">
        <v>85</v>
      </c>
      <c r="J6" s="126"/>
    </row>
    <row r="7" spans="1:256" ht="18" customHeight="1">
      <c r="A7" s="126"/>
      <c r="B7" s="126" t="s">
        <v>86</v>
      </c>
      <c r="C7" s="126" t="s">
        <v>87</v>
      </c>
      <c r="D7" s="126"/>
      <c r="E7" s="126"/>
      <c r="F7" s="126"/>
      <c r="G7" s="126" t="s">
        <v>88</v>
      </c>
      <c r="H7" s="126"/>
      <c r="I7" s="126"/>
      <c r="J7" s="12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6.75" customHeight="1">
      <c r="A8" s="126"/>
      <c r="B8" s="126"/>
      <c r="C8" s="129" t="s">
        <v>89</v>
      </c>
      <c r="D8" s="129" t="s">
        <v>90</v>
      </c>
      <c r="E8" s="129" t="s">
        <v>91</v>
      </c>
      <c r="F8" s="129" t="s">
        <v>92</v>
      </c>
      <c r="G8" s="129" t="s">
        <v>89</v>
      </c>
      <c r="H8" s="129" t="s">
        <v>90</v>
      </c>
      <c r="I8" s="129" t="s">
        <v>86</v>
      </c>
      <c r="J8" s="129" t="s">
        <v>93</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4" customFormat="1" ht="18.75" customHeight="1">
      <c r="A9" s="129" t="s">
        <v>13</v>
      </c>
      <c r="B9" s="129" t="s">
        <v>14</v>
      </c>
      <c r="C9" s="129" t="s">
        <v>15</v>
      </c>
      <c r="D9" s="129" t="s">
        <v>16</v>
      </c>
      <c r="E9" s="129" t="s">
        <v>17</v>
      </c>
      <c r="F9" s="129" t="s">
        <v>18</v>
      </c>
      <c r="G9" s="129" t="s">
        <v>19</v>
      </c>
      <c r="H9" s="129" t="s">
        <v>20</v>
      </c>
      <c r="I9" s="129" t="s">
        <v>21</v>
      </c>
      <c r="J9" s="129" t="s">
        <v>22</v>
      </c>
    </row>
    <row r="10" spans="1:10" ht="57.75" customHeight="1">
      <c r="A10" s="127" t="s">
        <v>94</v>
      </c>
      <c r="B10" s="127" t="s">
        <v>74</v>
      </c>
      <c r="C10" s="127" t="s">
        <v>25</v>
      </c>
      <c r="D10" s="127" t="s">
        <v>25</v>
      </c>
      <c r="E10" s="127" t="s">
        <v>25</v>
      </c>
      <c r="F10" s="127" t="s">
        <v>25</v>
      </c>
      <c r="G10" s="127" t="s">
        <v>25</v>
      </c>
      <c r="H10" s="127" t="s">
        <v>25</v>
      </c>
      <c r="I10" s="127" t="s">
        <v>95</v>
      </c>
      <c r="J10" s="127" t="s">
        <v>96</v>
      </c>
    </row>
    <row r="11" spans="1:10" ht="16.5" customHeight="1">
      <c r="A11" s="127">
        <v>1</v>
      </c>
      <c r="B11" s="127">
        <v>2015</v>
      </c>
      <c r="C11" s="130">
        <v>0</v>
      </c>
      <c r="D11" s="130">
        <v>0</v>
      </c>
      <c r="E11" s="130">
        <v>0</v>
      </c>
      <c r="F11" s="130">
        <v>0</v>
      </c>
      <c r="G11" s="130">
        <v>0</v>
      </c>
      <c r="H11" s="130">
        <v>0</v>
      </c>
      <c r="I11" s="127" t="s">
        <v>97</v>
      </c>
      <c r="J11" s="131">
        <v>0</v>
      </c>
    </row>
    <row r="12" spans="1:10" ht="16.5" customHeight="1">
      <c r="A12" s="127">
        <v>2</v>
      </c>
      <c r="B12" s="127">
        <v>2014</v>
      </c>
      <c r="C12" s="130">
        <v>0</v>
      </c>
      <c r="D12" s="130">
        <v>0</v>
      </c>
      <c r="E12" s="130">
        <v>0</v>
      </c>
      <c r="F12" s="130">
        <v>0</v>
      </c>
      <c r="G12" s="130">
        <v>0</v>
      </c>
      <c r="H12" s="130">
        <v>0</v>
      </c>
      <c r="I12" s="127" t="s">
        <v>98</v>
      </c>
      <c r="J12" s="131">
        <v>0</v>
      </c>
    </row>
    <row r="13" spans="1:10" ht="15.75">
      <c r="A13" s="127">
        <v>3</v>
      </c>
      <c r="B13" s="127">
        <v>2013</v>
      </c>
      <c r="C13" s="130">
        <v>0</v>
      </c>
      <c r="D13" s="130">
        <v>0</v>
      </c>
      <c r="E13" s="130">
        <v>0</v>
      </c>
      <c r="F13" s="130">
        <v>0</v>
      </c>
      <c r="G13" s="130">
        <v>0</v>
      </c>
      <c r="H13" s="130">
        <v>0</v>
      </c>
      <c r="I13" s="127" t="s">
        <v>99</v>
      </c>
      <c r="J13" s="131">
        <v>0</v>
      </c>
    </row>
    <row r="14" spans="1:10" ht="15.75">
      <c r="A14" s="132"/>
      <c r="B14" s="132"/>
      <c r="C14" s="132"/>
      <c r="D14" s="132"/>
      <c r="E14" s="132"/>
      <c r="F14" s="132"/>
      <c r="G14" s="132"/>
      <c r="H14" s="132"/>
      <c r="I14" s="132"/>
      <c r="J14" s="132"/>
    </row>
    <row r="15" spans="1:10" ht="15.75">
      <c r="A15" s="132"/>
      <c r="B15" s="132"/>
      <c r="C15" s="132"/>
      <c r="D15" s="132"/>
      <c r="E15" s="132"/>
      <c r="F15" s="132"/>
      <c r="G15" s="132"/>
      <c r="H15" s="132"/>
      <c r="I15" s="132"/>
      <c r="J15" s="132"/>
    </row>
    <row r="16" spans="1:10" ht="15.75">
      <c r="A16" s="133"/>
      <c r="B16" s="134" t="s">
        <v>100</v>
      </c>
      <c r="C16" s="133"/>
      <c r="D16" s="133"/>
      <c r="E16" s="133"/>
      <c r="F16" s="133"/>
      <c r="G16" s="133"/>
      <c r="H16" s="133"/>
      <c r="I16" s="133"/>
      <c r="J16" s="133"/>
    </row>
    <row r="17" spans="1:10" ht="26.25" customHeight="1">
      <c r="A17" s="132"/>
      <c r="B17" s="127" t="s">
        <v>101</v>
      </c>
      <c r="C17" s="128" t="s">
        <v>102</v>
      </c>
      <c r="D17" s="128"/>
      <c r="E17" s="128"/>
      <c r="F17" s="128"/>
      <c r="G17" s="128"/>
      <c r="H17" s="128"/>
      <c r="I17" s="128"/>
      <c r="J17" s="135"/>
    </row>
    <row r="18" spans="1:10" ht="18.75" customHeight="1">
      <c r="A18" s="133"/>
      <c r="B18" s="127" t="s">
        <v>103</v>
      </c>
      <c r="C18" s="128" t="s">
        <v>104</v>
      </c>
      <c r="D18" s="128"/>
      <c r="E18" s="128"/>
      <c r="F18" s="128"/>
      <c r="G18" s="128"/>
      <c r="H18" s="128"/>
      <c r="I18" s="128"/>
      <c r="J18" s="135"/>
    </row>
    <row r="19" spans="1:10" ht="18.75" customHeight="1">
      <c r="A19" s="133"/>
      <c r="B19" s="127"/>
      <c r="C19" s="127"/>
      <c r="D19" s="127"/>
      <c r="E19" s="127"/>
      <c r="F19" s="127"/>
      <c r="G19" s="127"/>
      <c r="H19" s="127"/>
      <c r="I19" s="127"/>
      <c r="J19" s="135"/>
    </row>
    <row r="20" spans="1:10" ht="18.75" customHeight="1">
      <c r="A20" s="133"/>
      <c r="B20" s="127"/>
      <c r="C20" s="127"/>
      <c r="D20" s="127"/>
      <c r="E20" s="127"/>
      <c r="F20" s="127"/>
      <c r="G20" s="127"/>
      <c r="H20" s="127"/>
      <c r="I20" s="127"/>
      <c r="J20" s="135"/>
    </row>
    <row r="21" spans="1:10" ht="18.75" customHeight="1">
      <c r="A21" s="133"/>
      <c r="B21" s="127"/>
      <c r="C21" s="127"/>
      <c r="D21" s="127"/>
      <c r="E21" s="127"/>
      <c r="F21" s="127"/>
      <c r="G21" s="127"/>
      <c r="H21" s="127"/>
      <c r="I21" s="127"/>
      <c r="J21" s="135"/>
    </row>
    <row r="22" spans="1:10" ht="30.75" customHeight="1">
      <c r="A22" s="126" t="s">
        <v>105</v>
      </c>
      <c r="B22" s="126"/>
      <c r="C22" s="126"/>
      <c r="D22" s="126"/>
      <c r="E22" s="126"/>
      <c r="F22" s="132"/>
      <c r="G22" s="132"/>
      <c r="H22" s="132"/>
      <c r="I22" s="135"/>
      <c r="J22" s="135"/>
    </row>
    <row r="23" spans="1:10" ht="56.25" customHeight="1">
      <c r="A23" s="127" t="s">
        <v>1</v>
      </c>
      <c r="B23" s="127" t="s">
        <v>106</v>
      </c>
      <c r="C23" s="127" t="s">
        <v>107</v>
      </c>
      <c r="D23" s="127" t="s">
        <v>108</v>
      </c>
      <c r="E23" s="127" t="s">
        <v>109</v>
      </c>
      <c r="F23" s="136"/>
      <c r="G23" s="136"/>
      <c r="H23" s="136"/>
      <c r="I23" s="135"/>
      <c r="J23" s="135"/>
    </row>
    <row r="24" spans="1:10" ht="15.75">
      <c r="A24" s="129" t="s">
        <v>13</v>
      </c>
      <c r="B24" s="129" t="s">
        <v>110</v>
      </c>
      <c r="C24" s="129" t="s">
        <v>15</v>
      </c>
      <c r="D24" s="129" t="s">
        <v>111</v>
      </c>
      <c r="E24" s="129" t="s">
        <v>17</v>
      </c>
      <c r="F24" s="135"/>
      <c r="G24" s="135"/>
      <c r="H24" s="135"/>
      <c r="I24" s="135"/>
      <c r="J24" s="135"/>
    </row>
    <row r="25" spans="1:10" ht="126">
      <c r="A25" s="127" t="s">
        <v>94</v>
      </c>
      <c r="B25" s="127" t="s">
        <v>112</v>
      </c>
      <c r="C25" s="127" t="s">
        <v>113</v>
      </c>
      <c r="D25" s="127" t="s">
        <v>114</v>
      </c>
      <c r="E25" s="127" t="s">
        <v>74</v>
      </c>
      <c r="F25" s="135"/>
      <c r="G25" s="135"/>
      <c r="H25" s="135"/>
      <c r="I25" s="135"/>
      <c r="J25" s="135"/>
    </row>
    <row r="26" spans="1:10" ht="173.25">
      <c r="A26" s="127">
        <v>1</v>
      </c>
      <c r="B26" s="137" t="s">
        <v>372</v>
      </c>
      <c r="C26" s="129" t="s">
        <v>287</v>
      </c>
      <c r="D26" s="129" t="s">
        <v>373</v>
      </c>
      <c r="E26" s="129">
        <v>2015</v>
      </c>
      <c r="F26" s="135"/>
      <c r="G26" s="135"/>
      <c r="H26" s="135"/>
      <c r="I26" s="135"/>
      <c r="J26" s="135"/>
    </row>
    <row r="27" spans="1:10" ht="126">
      <c r="A27" s="138">
        <v>2</v>
      </c>
      <c r="B27" s="139" t="s">
        <v>372</v>
      </c>
      <c r="C27" s="139" t="s">
        <v>293</v>
      </c>
      <c r="D27" s="139" t="s">
        <v>399</v>
      </c>
      <c r="E27" s="139">
        <v>2015</v>
      </c>
      <c r="F27" s="135"/>
      <c r="G27" s="135"/>
      <c r="H27" s="135"/>
      <c r="I27" s="135"/>
      <c r="J27" s="135"/>
    </row>
    <row r="28" spans="1:10" ht="409.5">
      <c r="A28" s="140">
        <v>3</v>
      </c>
      <c r="B28" s="141" t="s">
        <v>374</v>
      </c>
      <c r="C28" s="142" t="s">
        <v>297</v>
      </c>
      <c r="D28" s="143" t="s">
        <v>375</v>
      </c>
      <c r="E28" s="140" t="s">
        <v>376</v>
      </c>
      <c r="F28" s="135"/>
      <c r="G28" s="135"/>
      <c r="H28" s="135"/>
      <c r="I28" s="135"/>
      <c r="J28" s="135"/>
    </row>
    <row r="29" spans="1:10" ht="350.25" customHeight="1">
      <c r="A29" s="144">
        <v>4</v>
      </c>
      <c r="B29" s="144" t="s">
        <v>378</v>
      </c>
      <c r="C29" s="144" t="s">
        <v>377</v>
      </c>
      <c r="D29" s="144" t="s">
        <v>379</v>
      </c>
      <c r="E29" s="140" t="s">
        <v>380</v>
      </c>
      <c r="F29" s="135"/>
      <c r="G29" s="135"/>
      <c r="H29" s="135"/>
      <c r="I29" s="135"/>
      <c r="J29" s="135"/>
    </row>
    <row r="30" spans="1:10" ht="103.5" customHeight="1">
      <c r="A30" s="145">
        <v>5</v>
      </c>
      <c r="B30" s="145" t="s">
        <v>384</v>
      </c>
      <c r="C30" s="145" t="s">
        <v>385</v>
      </c>
      <c r="D30" s="145" t="s">
        <v>386</v>
      </c>
      <c r="E30" s="145">
        <v>2013</v>
      </c>
      <c r="F30" s="146"/>
      <c r="G30" s="146"/>
      <c r="H30" s="146"/>
      <c r="I30" s="135"/>
      <c r="J30" s="135"/>
    </row>
    <row r="31" spans="1:10" ht="78.75">
      <c r="A31" s="144"/>
      <c r="B31" s="144" t="s">
        <v>387</v>
      </c>
      <c r="C31" s="144" t="s">
        <v>388</v>
      </c>
      <c r="D31" s="144" t="s">
        <v>389</v>
      </c>
      <c r="E31" s="144">
        <v>2015</v>
      </c>
      <c r="F31" s="135"/>
      <c r="G31" s="135"/>
      <c r="H31" s="135"/>
      <c r="I31" s="135"/>
      <c r="J31" s="135"/>
    </row>
    <row r="32" spans="1:10" ht="71.25" customHeight="1">
      <c r="A32" s="144"/>
      <c r="B32" s="144" t="s">
        <v>390</v>
      </c>
      <c r="C32" s="144" t="s">
        <v>391</v>
      </c>
      <c r="D32" s="144" t="s">
        <v>392</v>
      </c>
      <c r="E32" s="144">
        <v>2016</v>
      </c>
      <c r="F32" s="135"/>
      <c r="G32" s="135"/>
      <c r="H32" s="135"/>
      <c r="I32" s="135"/>
      <c r="J32" s="135"/>
    </row>
    <row r="33" spans="1:10" ht="173.25">
      <c r="A33" s="147">
        <v>6</v>
      </c>
      <c r="B33" s="148" t="s">
        <v>372</v>
      </c>
      <c r="C33" s="147" t="s">
        <v>393</v>
      </c>
      <c r="D33" s="139" t="s">
        <v>373</v>
      </c>
      <c r="E33" s="147">
        <v>2015</v>
      </c>
      <c r="F33" s="135"/>
      <c r="G33" s="135"/>
      <c r="H33" s="135"/>
      <c r="I33" s="135"/>
      <c r="J33" s="135"/>
    </row>
    <row r="34" spans="1:10" ht="126">
      <c r="A34" s="144"/>
      <c r="B34" s="139" t="s">
        <v>372</v>
      </c>
      <c r="C34" s="144"/>
      <c r="D34" s="139" t="s">
        <v>399</v>
      </c>
      <c r="E34" s="144">
        <v>2015</v>
      </c>
      <c r="F34" s="135"/>
      <c r="G34" s="135"/>
      <c r="H34" s="135"/>
      <c r="I34" s="135"/>
      <c r="J34" s="135"/>
    </row>
    <row r="35" spans="1:10" ht="409.5">
      <c r="A35" s="144"/>
      <c r="B35" s="144" t="s">
        <v>378</v>
      </c>
      <c r="C35" s="144" t="s">
        <v>396</v>
      </c>
      <c r="D35" s="143" t="s">
        <v>375</v>
      </c>
      <c r="E35" s="144"/>
      <c r="F35" s="135"/>
      <c r="G35" s="135"/>
      <c r="H35" s="135"/>
      <c r="I35" s="135"/>
      <c r="J35" s="135"/>
    </row>
    <row r="36" spans="1:10" ht="92.25" customHeight="1">
      <c r="A36" s="135"/>
      <c r="B36" s="149" t="s">
        <v>384</v>
      </c>
      <c r="C36" s="147"/>
      <c r="D36" s="149" t="s">
        <v>386</v>
      </c>
      <c r="E36" s="147">
        <v>2016</v>
      </c>
      <c r="F36" s="135"/>
      <c r="G36" s="135"/>
      <c r="H36" s="135"/>
      <c r="I36" s="135"/>
      <c r="J36" s="135"/>
    </row>
    <row r="37" spans="1:10" ht="69" customHeight="1">
      <c r="A37" s="144"/>
      <c r="B37" s="144" t="s">
        <v>397</v>
      </c>
      <c r="C37" s="144"/>
      <c r="D37" s="144" t="s">
        <v>389</v>
      </c>
      <c r="E37" s="144">
        <v>2014</v>
      </c>
      <c r="F37" s="135"/>
      <c r="G37" s="135"/>
      <c r="H37" s="135"/>
      <c r="I37" s="135"/>
      <c r="J37" s="135"/>
    </row>
    <row r="38" spans="1:10" ht="58.5" customHeight="1">
      <c r="A38" s="144"/>
      <c r="B38" s="144" t="s">
        <v>390</v>
      </c>
      <c r="C38" s="144"/>
      <c r="D38" s="144" t="s">
        <v>392</v>
      </c>
      <c r="E38" s="144">
        <v>2016</v>
      </c>
      <c r="F38" s="135"/>
      <c r="G38" s="135"/>
      <c r="H38" s="135"/>
      <c r="I38" s="135"/>
      <c r="J38" s="135"/>
    </row>
    <row r="70" ht="15">
      <c r="A70" s="95"/>
    </row>
  </sheetData>
  <sheetProtection selectLockedCells="1" selectUnlockedCells="1"/>
  <mergeCells count="14">
    <mergeCell ref="A1:J1"/>
    <mergeCell ref="B2:J2"/>
    <mergeCell ref="B3:J3"/>
    <mergeCell ref="B4:J4"/>
    <mergeCell ref="B5:J5"/>
    <mergeCell ref="A6:A8"/>
    <mergeCell ref="B6:H6"/>
    <mergeCell ref="I6:J7"/>
    <mergeCell ref="B7:B8"/>
    <mergeCell ref="C7:F7"/>
    <mergeCell ref="G7:H7"/>
    <mergeCell ref="C17:I17"/>
    <mergeCell ref="C18:I18"/>
    <mergeCell ref="A22:E22"/>
  </mergeCells>
  <dataValidations count="2">
    <dataValidation type="whole" allowBlank="1" showErrorMessage="1" sqref="C11:H13">
      <formula1>0</formula1>
      <formula2>50</formula2>
    </dataValidation>
    <dataValidation type="decimal" allowBlank="1" showErrorMessage="1" sqref="J11:J13">
      <formula1>0</formula1>
      <formula2>99999</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M6"/>
  <sheetViews>
    <sheetView zoomScalePageLayoutView="0" workbookViewId="0" topLeftCell="A1">
      <selection activeCell="C7" sqref="C7"/>
    </sheetView>
  </sheetViews>
  <sheetFormatPr defaultColWidth="7.8515625" defaultRowHeight="15"/>
  <cols>
    <col min="1" max="1" width="4.8515625" style="1" customWidth="1"/>
    <col min="2" max="2" width="15.57421875" style="1" customWidth="1"/>
    <col min="3" max="3" width="27.8515625" style="1" customWidth="1"/>
    <col min="4" max="4" width="26.8515625" style="1" customWidth="1"/>
    <col min="5" max="5" width="23.140625" style="1" customWidth="1"/>
    <col min="6" max="16384" width="7.8515625" style="1" customWidth="1"/>
  </cols>
  <sheetData>
    <row r="1" spans="1:13" ht="25.5" customHeight="1">
      <c r="A1" s="111" t="s">
        <v>115</v>
      </c>
      <c r="B1" s="111"/>
      <c r="C1" s="111"/>
      <c r="D1" s="111"/>
      <c r="E1" s="111"/>
      <c r="F1" s="28"/>
      <c r="G1" s="28"/>
      <c r="H1" s="28"/>
      <c r="I1" s="28"/>
      <c r="J1" s="28"/>
      <c r="K1" s="28"/>
      <c r="L1" s="28"/>
      <c r="M1" s="28"/>
    </row>
    <row r="2" spans="1:5" ht="23.25" customHeight="1">
      <c r="A2" s="29">
        <f>COUNT(A6:A9959)</f>
        <v>1</v>
      </c>
      <c r="B2" s="112" t="s">
        <v>116</v>
      </c>
      <c r="C2" s="112"/>
      <c r="D2" s="112"/>
      <c r="E2" s="112"/>
    </row>
    <row r="3" spans="1:5" ht="63.75" customHeight="1">
      <c r="A3" s="30" t="s">
        <v>67</v>
      </c>
      <c r="B3" s="30" t="s">
        <v>86</v>
      </c>
      <c r="C3" s="30" t="s">
        <v>117</v>
      </c>
      <c r="D3" s="30" t="s">
        <v>118</v>
      </c>
      <c r="E3" s="30" t="s">
        <v>119</v>
      </c>
    </row>
    <row r="4" spans="1:5" ht="15">
      <c r="A4" s="30" t="s">
        <v>13</v>
      </c>
      <c r="B4" s="30" t="s">
        <v>14</v>
      </c>
      <c r="C4" s="30" t="s">
        <v>15</v>
      </c>
      <c r="D4" s="30" t="s">
        <v>16</v>
      </c>
      <c r="E4" s="30" t="s">
        <v>17</v>
      </c>
    </row>
    <row r="5" spans="1:5" ht="45">
      <c r="A5" s="27"/>
      <c r="B5" s="27" t="s">
        <v>95</v>
      </c>
      <c r="C5" s="27"/>
      <c r="D5" s="27"/>
      <c r="E5" s="27" t="s">
        <v>96</v>
      </c>
    </row>
    <row r="6" spans="1:5" ht="24.75" customHeight="1">
      <c r="A6" s="30">
        <f>+A5+1</f>
        <v>1</v>
      </c>
      <c r="B6" s="31" t="s">
        <v>120</v>
      </c>
      <c r="C6" s="94" t="s">
        <v>371</v>
      </c>
      <c r="D6" s="94" t="s">
        <v>371</v>
      </c>
      <c r="E6" s="32">
        <v>0</v>
      </c>
    </row>
  </sheetData>
  <sheetProtection selectLockedCells="1" selectUnlockedCells="1"/>
  <mergeCells count="2">
    <mergeCell ref="A1:E1"/>
    <mergeCell ref="B2:E2"/>
  </mergeCells>
  <conditionalFormatting sqref="B6:E6">
    <cfRule type="expression" priority="1" dxfId="0" stopIfTrue="1">
      <formula>LEN(TRIM('7 Students'!B6))=0</formula>
    </cfRule>
  </conditionalFormatting>
  <dataValidations count="3">
    <dataValidation type="decimal" allowBlank="1" showErrorMessage="1" sqref="E6">
      <formula1>0</formula1>
      <formula2>99999</formula2>
    </dataValidation>
    <dataValidation type="list" allowBlank="1" showErrorMessage="1" sqref="B6">
      <formula1>"2014-2015,2013-2014,2012-2013"</formula1>
      <formula2>0</formula2>
    </dataValidation>
    <dataValidation type="textLength" allowBlank="1" showErrorMessage="1" sqref="C6:D6">
      <formula1>0</formula1>
      <formula2>80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S6"/>
  <sheetViews>
    <sheetView zoomScalePageLayoutView="0" workbookViewId="0" topLeftCell="A1">
      <selection activeCell="C7" sqref="C7"/>
    </sheetView>
  </sheetViews>
  <sheetFormatPr defaultColWidth="8.57421875" defaultRowHeight="15"/>
  <cols>
    <col min="1" max="1" width="6.140625" style="0" customWidth="1"/>
    <col min="2" max="2" width="13.28125" style="0" customWidth="1"/>
    <col min="3" max="3" width="41.57421875" style="0" customWidth="1"/>
    <col min="4" max="4" width="18.7109375" style="0" customWidth="1"/>
    <col min="5" max="5" width="22.421875" style="0" customWidth="1"/>
  </cols>
  <sheetData>
    <row r="1" spans="1:19" ht="25.5" customHeight="1">
      <c r="A1" s="113" t="s">
        <v>121</v>
      </c>
      <c r="B1" s="113"/>
      <c r="C1" s="113"/>
      <c r="D1" s="113"/>
      <c r="E1" s="113"/>
      <c r="F1" s="33"/>
      <c r="G1" s="33"/>
      <c r="H1" s="33"/>
      <c r="I1" s="33"/>
      <c r="J1" s="33"/>
      <c r="K1" s="33"/>
      <c r="L1" s="33"/>
      <c r="M1" s="33"/>
      <c r="N1" s="34"/>
      <c r="O1" s="34"/>
      <c r="P1" s="34"/>
      <c r="Q1" s="34"/>
      <c r="R1" s="34"/>
      <c r="S1" s="34"/>
    </row>
    <row r="2" spans="1:5" ht="27.75" customHeight="1">
      <c r="A2" s="114" t="s">
        <v>122</v>
      </c>
      <c r="B2" s="114"/>
      <c r="C2" s="114"/>
      <c r="D2" s="114"/>
      <c r="E2" s="114"/>
    </row>
    <row r="3" spans="1:5" ht="83.25" customHeight="1">
      <c r="A3" s="36" t="s">
        <v>123</v>
      </c>
      <c r="B3" s="36" t="s">
        <v>86</v>
      </c>
      <c r="C3" s="36" t="s">
        <v>124</v>
      </c>
      <c r="D3" s="36" t="s">
        <v>118</v>
      </c>
      <c r="E3" s="36" t="s">
        <v>119</v>
      </c>
    </row>
    <row r="4" spans="1:5" ht="15">
      <c r="A4" s="37" t="s">
        <v>13</v>
      </c>
      <c r="B4" s="37" t="s">
        <v>14</v>
      </c>
      <c r="C4" s="37" t="s">
        <v>15</v>
      </c>
      <c r="D4" s="37" t="s">
        <v>16</v>
      </c>
      <c r="E4" s="37" t="s">
        <v>17</v>
      </c>
    </row>
    <row r="5" spans="1:5" ht="51.75" customHeight="1">
      <c r="A5" s="38"/>
      <c r="B5" s="39" t="s">
        <v>125</v>
      </c>
      <c r="C5" s="39"/>
      <c r="D5" s="39"/>
      <c r="E5" s="39" t="s">
        <v>126</v>
      </c>
    </row>
    <row r="6" spans="1:5" ht="24.75" customHeight="1">
      <c r="A6" s="40">
        <f>+A5+1</f>
        <v>1</v>
      </c>
      <c r="B6" s="41" t="s">
        <v>120</v>
      </c>
      <c r="C6" s="41" t="s">
        <v>371</v>
      </c>
      <c r="D6" s="41" t="s">
        <v>371</v>
      </c>
      <c r="E6" s="42">
        <v>0</v>
      </c>
    </row>
  </sheetData>
  <sheetProtection selectLockedCells="1" selectUnlockedCells="1"/>
  <mergeCells count="2">
    <mergeCell ref="A1:E1"/>
    <mergeCell ref="A2:E2"/>
  </mergeCells>
  <conditionalFormatting sqref="B6:E6">
    <cfRule type="expression" priority="1" dxfId="0" stopIfTrue="1">
      <formula>LEN(TRIM('6 Education Program'!B6))=0</formula>
    </cfRule>
  </conditionalFormatting>
  <dataValidations count="3">
    <dataValidation type="decimal" allowBlank="1" showErrorMessage="1" sqref="E6">
      <formula1>0</formula1>
      <formula2>99999</formula2>
    </dataValidation>
    <dataValidation type="textLength" allowBlank="1" showErrorMessage="1" sqref="C6:D6">
      <formula1>0</formula1>
      <formula2>80</formula2>
    </dataValidation>
    <dataValidation type="list" allowBlank="1" showErrorMessage="1" sqref="B6">
      <formula1>"2014-2015,2013-2014,2012-2013"</formula1>
      <formula2>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S8"/>
  <sheetViews>
    <sheetView zoomScalePageLayoutView="0" workbookViewId="0" topLeftCell="A1">
      <selection activeCell="J5" sqref="J5"/>
    </sheetView>
  </sheetViews>
  <sheetFormatPr defaultColWidth="7.8515625" defaultRowHeight="15"/>
  <cols>
    <col min="1" max="1" width="7.8515625" style="43" customWidth="1"/>
    <col min="2" max="2" width="12.28125" style="43" customWidth="1"/>
    <col min="3" max="3" width="44.140625" style="43" customWidth="1"/>
    <col min="4" max="4" width="26.00390625" style="43" customWidth="1"/>
    <col min="5" max="5" width="23.00390625" style="43" customWidth="1"/>
    <col min="6" max="16384" width="7.8515625" style="43" customWidth="1"/>
  </cols>
  <sheetData>
    <row r="1" spans="1:19" ht="30.75" customHeight="1">
      <c r="A1" s="115" t="s">
        <v>127</v>
      </c>
      <c r="B1" s="115"/>
      <c r="C1" s="115"/>
      <c r="D1" s="115"/>
      <c r="E1" s="115"/>
      <c r="F1" s="44"/>
      <c r="G1" s="44"/>
      <c r="H1" s="44"/>
      <c r="I1" s="44"/>
      <c r="J1" s="44"/>
      <c r="K1" s="44"/>
      <c r="L1" s="44"/>
      <c r="M1" s="44"/>
      <c r="N1" s="45"/>
      <c r="O1" s="45"/>
      <c r="P1" s="45"/>
      <c r="Q1" s="45"/>
      <c r="R1" s="45"/>
      <c r="S1" s="45"/>
    </row>
    <row r="2" spans="1:5" ht="30" customHeight="1">
      <c r="A2" s="112" t="s">
        <v>128</v>
      </c>
      <c r="B2" s="112"/>
      <c r="C2" s="112"/>
      <c r="D2" s="112"/>
      <c r="E2" s="112"/>
    </row>
    <row r="3" spans="1:5" ht="50.25" customHeight="1">
      <c r="A3" s="35" t="s">
        <v>123</v>
      </c>
      <c r="B3" s="35" t="s">
        <v>86</v>
      </c>
      <c r="C3" s="35" t="s">
        <v>129</v>
      </c>
      <c r="D3" s="35" t="s">
        <v>130</v>
      </c>
      <c r="E3" s="35" t="s">
        <v>131</v>
      </c>
    </row>
    <row r="4" spans="1:5" ht="15">
      <c r="A4" s="46" t="s">
        <v>13</v>
      </c>
      <c r="B4" s="46" t="s">
        <v>14</v>
      </c>
      <c r="C4" s="46" t="s">
        <v>15</v>
      </c>
      <c r="D4" s="46" t="s">
        <v>16</v>
      </c>
      <c r="E4" s="46" t="s">
        <v>17</v>
      </c>
    </row>
    <row r="5" spans="1:5" ht="45" customHeight="1">
      <c r="A5" s="27"/>
      <c r="B5" s="47" t="s">
        <v>132</v>
      </c>
      <c r="C5" s="47"/>
      <c r="D5" s="47"/>
      <c r="E5" s="47" t="s">
        <v>126</v>
      </c>
    </row>
    <row r="6" spans="1:5" ht="45" customHeight="1">
      <c r="A6" s="27">
        <v>1</v>
      </c>
      <c r="B6" s="96" t="s">
        <v>382</v>
      </c>
      <c r="C6" s="98" t="s">
        <v>398</v>
      </c>
      <c r="D6" s="98">
        <v>14</v>
      </c>
      <c r="E6" s="47">
        <v>5</v>
      </c>
    </row>
    <row r="7" spans="1:5" ht="30" customHeight="1">
      <c r="A7" s="48">
        <v>2</v>
      </c>
      <c r="B7" s="49" t="s">
        <v>120</v>
      </c>
      <c r="C7" s="50" t="s">
        <v>371</v>
      </c>
      <c r="D7" s="51">
        <v>0</v>
      </c>
      <c r="E7" s="52"/>
    </row>
    <row r="8" spans="1:5" ht="34.5" customHeight="1">
      <c r="A8" s="27">
        <v>3</v>
      </c>
      <c r="B8" s="97" t="s">
        <v>381</v>
      </c>
      <c r="C8" s="53" t="s">
        <v>371</v>
      </c>
      <c r="D8" s="53">
        <v>0</v>
      </c>
      <c r="E8" s="53"/>
    </row>
  </sheetData>
  <sheetProtection selectLockedCells="1" selectUnlockedCells="1"/>
  <mergeCells count="2">
    <mergeCell ref="A1:E1"/>
    <mergeCell ref="A2:E2"/>
  </mergeCells>
  <conditionalFormatting sqref="B7:E7">
    <cfRule type="expression" priority="1" dxfId="0" stopIfTrue="1">
      <formula>LEN(TRIM('5 Consultancy'!B7))=0</formula>
    </cfRule>
  </conditionalFormatting>
  <dataValidations count="4">
    <dataValidation type="textLength" allowBlank="1" showErrorMessage="1" sqref="C7">
      <formula1>0</formula1>
      <formula2>80</formula2>
    </dataValidation>
    <dataValidation type="whole" allowBlank="1" showErrorMessage="1" sqref="D7">
      <formula1>0</formula1>
      <formula2>100</formula2>
    </dataValidation>
    <dataValidation type="list" allowBlank="1" showErrorMessage="1" sqref="B7">
      <formula1>"2012-2013,2013-2014,2014-2015"</formula1>
      <formula2>0</formula2>
    </dataValidation>
    <dataValidation type="whole" allowBlank="1" showErrorMessage="1" sqref="E7">
      <formula1>6</formula1>
      <formula2>1000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IV38"/>
  <sheetViews>
    <sheetView tabSelected="1" zoomScale="91" zoomScaleNormal="91" zoomScalePageLayoutView="0" workbookViewId="0" topLeftCell="N1">
      <selection activeCell="U17" sqref="U17"/>
    </sheetView>
  </sheetViews>
  <sheetFormatPr defaultColWidth="7.8515625" defaultRowHeight="15"/>
  <cols>
    <col min="1" max="1" width="9.140625" style="1" customWidth="1"/>
    <col min="2" max="2" width="8.421875" style="1" customWidth="1"/>
    <col min="3" max="3" width="7.28125" style="1" customWidth="1"/>
    <col min="4" max="4" width="6.421875" style="1" customWidth="1"/>
    <col min="5" max="5" width="6.8515625" style="1" customWidth="1"/>
    <col min="6" max="6" width="7.00390625" style="1" customWidth="1"/>
    <col min="7" max="7" width="6.28125" style="1" customWidth="1"/>
    <col min="8" max="8" width="7.00390625" style="1" customWidth="1"/>
    <col min="9" max="9" width="7.28125" style="1" customWidth="1"/>
    <col min="10" max="10" width="6.7109375" style="1" customWidth="1"/>
    <col min="11" max="11" width="6.57421875" style="1" customWidth="1"/>
    <col min="12" max="12" width="10.8515625" style="1" customWidth="1"/>
    <col min="13" max="13" width="10.28125" style="1" customWidth="1"/>
    <col min="14" max="14" width="10.7109375" style="1" customWidth="1"/>
    <col min="15" max="15" width="11.140625" style="1" customWidth="1"/>
    <col min="16" max="17" width="10.8515625" style="1" customWidth="1"/>
    <col min="18" max="18" width="8.00390625" style="1" customWidth="1"/>
    <col min="19" max="19" width="10.140625" style="1" customWidth="1"/>
    <col min="20" max="20" width="10.28125" style="1" customWidth="1"/>
    <col min="21" max="21" width="11.8515625" style="1" customWidth="1"/>
    <col min="22" max="22" width="10.7109375" style="1" customWidth="1"/>
    <col min="23" max="23" width="11.140625" style="1" customWidth="1"/>
    <col min="24" max="26" width="7.00390625" style="1" customWidth="1"/>
    <col min="27" max="27" width="8.00390625" style="1" customWidth="1"/>
    <col min="28" max="28" width="7.421875" style="1" customWidth="1"/>
    <col min="29" max="29" width="7.8515625" style="1" customWidth="1"/>
    <col min="30" max="30" width="6.7109375" style="1" customWidth="1"/>
    <col min="31" max="31" width="9.8515625" style="1" customWidth="1"/>
    <col min="32" max="32" width="9.28125" style="1" customWidth="1"/>
    <col min="33" max="33" width="12.8515625" style="1" customWidth="1"/>
    <col min="34" max="34" width="13.00390625" style="1" customWidth="1"/>
    <col min="35" max="16384" width="7.8515625" style="1" customWidth="1"/>
  </cols>
  <sheetData>
    <row r="1" spans="1:34" s="4" customFormat="1" ht="12.75" customHeight="1">
      <c r="A1" s="116" t="s">
        <v>133</v>
      </c>
      <c r="B1" s="116"/>
      <c r="C1" s="116"/>
      <c r="D1" s="116"/>
      <c r="E1" s="116"/>
      <c r="F1" s="116"/>
      <c r="G1" s="116"/>
      <c r="H1" s="116"/>
      <c r="I1" s="116"/>
      <c r="J1" s="116"/>
      <c r="K1" s="116"/>
      <c r="L1" s="116"/>
      <c r="M1" s="23"/>
      <c r="N1" s="23"/>
      <c r="O1" s="23"/>
      <c r="P1" s="23"/>
      <c r="Q1" s="23"/>
      <c r="R1" s="23"/>
      <c r="S1" s="23"/>
      <c r="T1" s="23"/>
      <c r="U1" s="23"/>
      <c r="V1" s="23"/>
      <c r="W1" s="23"/>
      <c r="X1" s="23"/>
      <c r="Y1" s="23"/>
      <c r="Z1" s="23"/>
      <c r="AA1" s="23"/>
      <c r="AB1" s="23"/>
      <c r="AC1" s="23"/>
      <c r="AD1" s="23"/>
      <c r="AE1" s="23"/>
      <c r="AF1" s="23"/>
      <c r="AG1" s="23"/>
      <c r="AH1" s="23"/>
    </row>
    <row r="2" spans="1:256" ht="43.5" customHeight="1">
      <c r="A2" s="110" t="s">
        <v>86</v>
      </c>
      <c r="B2" s="110" t="s">
        <v>134</v>
      </c>
      <c r="C2" s="110" t="s">
        <v>135</v>
      </c>
      <c r="D2" s="110" t="s">
        <v>136</v>
      </c>
      <c r="E2" s="110"/>
      <c r="F2" s="110"/>
      <c r="G2" s="110"/>
      <c r="H2" s="110"/>
      <c r="I2" s="110"/>
      <c r="J2" s="110" t="s">
        <v>137</v>
      </c>
      <c r="K2" s="110"/>
      <c r="L2" s="110"/>
      <c r="M2" s="110" t="s">
        <v>138</v>
      </c>
      <c r="N2" s="110"/>
      <c r="O2" s="110"/>
      <c r="P2" s="110"/>
      <c r="Q2" s="110"/>
      <c r="R2" s="110"/>
      <c r="S2" s="110" t="s">
        <v>139</v>
      </c>
      <c r="T2" s="110"/>
      <c r="U2" s="110"/>
      <c r="V2" s="110" t="s">
        <v>140</v>
      </c>
      <c r="W2" s="110"/>
      <c r="X2" s="110"/>
      <c r="Y2" s="110"/>
      <c r="Z2" s="110"/>
      <c r="AA2" s="110" t="s">
        <v>141</v>
      </c>
      <c r="AB2" s="110"/>
      <c r="AC2" s="110"/>
      <c r="AD2" s="110"/>
      <c r="AE2" s="110" t="s">
        <v>142</v>
      </c>
      <c r="AF2" s="110"/>
      <c r="AG2" s="110" t="s">
        <v>143</v>
      </c>
      <c r="AH2" s="110"/>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75" customHeight="1">
      <c r="A3" s="110"/>
      <c r="B3" s="110"/>
      <c r="C3" s="110"/>
      <c r="D3" s="110" t="s">
        <v>144</v>
      </c>
      <c r="E3" s="110"/>
      <c r="F3" s="110"/>
      <c r="G3" s="110" t="s">
        <v>145</v>
      </c>
      <c r="H3" s="110"/>
      <c r="I3" s="110"/>
      <c r="J3" s="110" t="s">
        <v>146</v>
      </c>
      <c r="K3" s="110" t="s">
        <v>7</v>
      </c>
      <c r="L3" s="110" t="s">
        <v>147</v>
      </c>
      <c r="M3" s="117" t="s">
        <v>148</v>
      </c>
      <c r="N3" s="54" t="s">
        <v>149</v>
      </c>
      <c r="O3" s="54" t="s">
        <v>149</v>
      </c>
      <c r="P3" s="54" t="s">
        <v>149</v>
      </c>
      <c r="Q3" s="117" t="s">
        <v>150</v>
      </c>
      <c r="R3" s="117" t="s">
        <v>151</v>
      </c>
      <c r="S3" s="110" t="s">
        <v>152</v>
      </c>
      <c r="T3" s="110" t="s">
        <v>153</v>
      </c>
      <c r="U3" s="110" t="s">
        <v>154</v>
      </c>
      <c r="V3" s="110" t="s">
        <v>155</v>
      </c>
      <c r="W3" s="110" t="s">
        <v>156</v>
      </c>
      <c r="X3" s="110" t="s">
        <v>157</v>
      </c>
      <c r="Y3" s="110" t="s">
        <v>158</v>
      </c>
      <c r="Z3" s="110" t="s">
        <v>159</v>
      </c>
      <c r="AA3" s="110" t="s">
        <v>160</v>
      </c>
      <c r="AB3" s="110" t="s">
        <v>161</v>
      </c>
      <c r="AC3" s="110" t="s">
        <v>162</v>
      </c>
      <c r="AD3" s="110" t="s">
        <v>163</v>
      </c>
      <c r="AE3" s="110" t="s">
        <v>164</v>
      </c>
      <c r="AF3" s="110"/>
      <c r="AG3" s="110" t="s">
        <v>165</v>
      </c>
      <c r="AH3" s="110" t="s">
        <v>166</v>
      </c>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5" customHeight="1">
      <c r="A4" s="110"/>
      <c r="B4" s="110"/>
      <c r="C4" s="110"/>
      <c r="D4" s="54" t="s">
        <v>167</v>
      </c>
      <c r="E4" s="54" t="s">
        <v>168</v>
      </c>
      <c r="F4" s="54" t="s">
        <v>169</v>
      </c>
      <c r="G4" s="54" t="s">
        <v>167</v>
      </c>
      <c r="H4" s="54" t="s">
        <v>168</v>
      </c>
      <c r="I4" s="54" t="s">
        <v>169</v>
      </c>
      <c r="J4" s="110"/>
      <c r="K4" s="110"/>
      <c r="L4" s="110"/>
      <c r="M4" s="117"/>
      <c r="N4" s="54" t="s">
        <v>170</v>
      </c>
      <c r="O4" s="54" t="s">
        <v>171</v>
      </c>
      <c r="P4" s="54" t="s">
        <v>172</v>
      </c>
      <c r="Q4" s="117"/>
      <c r="R4" s="117"/>
      <c r="S4" s="110"/>
      <c r="T4" s="110"/>
      <c r="U4" s="110"/>
      <c r="V4" s="110"/>
      <c r="W4" s="110"/>
      <c r="X4" s="110"/>
      <c r="Y4" s="110"/>
      <c r="Z4" s="110"/>
      <c r="AA4" s="110"/>
      <c r="AB4" s="110"/>
      <c r="AC4" s="110"/>
      <c r="AD4" s="110"/>
      <c r="AE4" s="23" t="s">
        <v>173</v>
      </c>
      <c r="AF4" s="23" t="s">
        <v>174</v>
      </c>
      <c r="AG4" s="110"/>
      <c r="AH4" s="110"/>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4" s="4" customFormat="1" ht="24" customHeight="1">
      <c r="A5" s="23" t="s">
        <v>13</v>
      </c>
      <c r="B5" s="23" t="s">
        <v>14</v>
      </c>
      <c r="C5" s="23" t="s">
        <v>15</v>
      </c>
      <c r="D5" s="23" t="s">
        <v>16</v>
      </c>
      <c r="E5" s="23" t="s">
        <v>17</v>
      </c>
      <c r="F5" s="23" t="s">
        <v>18</v>
      </c>
      <c r="G5" s="23" t="s">
        <v>19</v>
      </c>
      <c r="H5" s="23" t="s">
        <v>20</v>
      </c>
      <c r="I5" s="23" t="s">
        <v>21</v>
      </c>
      <c r="J5" s="23" t="s">
        <v>22</v>
      </c>
      <c r="K5" s="23" t="s">
        <v>23</v>
      </c>
      <c r="L5" s="23" t="s">
        <v>56</v>
      </c>
      <c r="M5" s="23" t="s">
        <v>57</v>
      </c>
      <c r="N5" s="23" t="s">
        <v>58</v>
      </c>
      <c r="O5" s="23" t="s">
        <v>59</v>
      </c>
      <c r="P5" s="23" t="s">
        <v>60</v>
      </c>
      <c r="Q5" s="23" t="s">
        <v>61</v>
      </c>
      <c r="R5" s="23" t="s">
        <v>62</v>
      </c>
      <c r="S5" s="23" t="s">
        <v>63</v>
      </c>
      <c r="T5" s="23" t="s">
        <v>64</v>
      </c>
      <c r="U5" s="23" t="s">
        <v>65</v>
      </c>
      <c r="V5" s="23" t="s">
        <v>66</v>
      </c>
      <c r="W5" s="23" t="s">
        <v>175</v>
      </c>
      <c r="X5" s="23" t="s">
        <v>176</v>
      </c>
      <c r="Y5" s="23" t="s">
        <v>177</v>
      </c>
      <c r="Z5" s="23" t="s">
        <v>178</v>
      </c>
      <c r="AA5" s="23" t="s">
        <v>179</v>
      </c>
      <c r="AB5" s="23" t="s">
        <v>180</v>
      </c>
      <c r="AC5" s="23" t="s">
        <v>181</v>
      </c>
      <c r="AD5" s="23" t="s">
        <v>182</v>
      </c>
      <c r="AE5" s="23" t="s">
        <v>183</v>
      </c>
      <c r="AF5" s="23" t="s">
        <v>184</v>
      </c>
      <c r="AG5" s="23" t="s">
        <v>185</v>
      </c>
      <c r="AH5" s="23" t="s">
        <v>186</v>
      </c>
    </row>
    <row r="6" spans="1:34" ht="41.25" customHeight="1">
      <c r="A6" s="24"/>
      <c r="B6" s="24"/>
      <c r="C6" s="24" t="s">
        <v>25</v>
      </c>
      <c r="D6" s="24" t="s">
        <v>25</v>
      </c>
      <c r="E6" s="24" t="s">
        <v>25</v>
      </c>
      <c r="F6" s="24" t="s">
        <v>25</v>
      </c>
      <c r="G6" s="24" t="s">
        <v>25</v>
      </c>
      <c r="H6" s="24" t="s">
        <v>25</v>
      </c>
      <c r="I6" s="24" t="s">
        <v>25</v>
      </c>
      <c r="J6" s="24" t="s">
        <v>25</v>
      </c>
      <c r="K6" s="24" t="s">
        <v>25</v>
      </c>
      <c r="L6" s="24" t="s">
        <v>187</v>
      </c>
      <c r="M6" s="24" t="s">
        <v>25</v>
      </c>
      <c r="N6" s="24" t="s">
        <v>25</v>
      </c>
      <c r="O6" s="24" t="s">
        <v>25</v>
      </c>
      <c r="P6" s="24" t="s">
        <v>25</v>
      </c>
      <c r="Q6" s="24" t="s">
        <v>25</v>
      </c>
      <c r="R6" s="24" t="s">
        <v>25</v>
      </c>
      <c r="S6" s="24" t="s">
        <v>25</v>
      </c>
      <c r="T6" s="24" t="s">
        <v>25</v>
      </c>
      <c r="U6" s="24" t="s">
        <v>25</v>
      </c>
      <c r="V6" s="24" t="s">
        <v>25</v>
      </c>
      <c r="W6" s="24" t="s">
        <v>25</v>
      </c>
      <c r="X6" s="24" t="s">
        <v>25</v>
      </c>
      <c r="Y6" s="24" t="s">
        <v>25</v>
      </c>
      <c r="Z6" s="24" t="s">
        <v>25</v>
      </c>
      <c r="AA6" s="24" t="s">
        <v>25</v>
      </c>
      <c r="AB6" s="24" t="s">
        <v>25</v>
      </c>
      <c r="AC6" s="24" t="s">
        <v>25</v>
      </c>
      <c r="AD6" s="24" t="s">
        <v>25</v>
      </c>
      <c r="AE6" s="24" t="s">
        <v>25</v>
      </c>
      <c r="AF6" s="24" t="s">
        <v>25</v>
      </c>
      <c r="AG6" s="24" t="s">
        <v>25</v>
      </c>
      <c r="AH6" s="24" t="s">
        <v>25</v>
      </c>
    </row>
    <row r="7" spans="1:34" ht="15">
      <c r="A7" s="24" t="s">
        <v>98</v>
      </c>
      <c r="B7" s="24" t="s">
        <v>188</v>
      </c>
      <c r="C7" s="25">
        <v>60</v>
      </c>
      <c r="D7" s="25">
        <v>58</v>
      </c>
      <c r="E7" s="25">
        <v>0</v>
      </c>
      <c r="F7" s="25">
        <v>0</v>
      </c>
      <c r="G7" s="25">
        <v>1</v>
      </c>
      <c r="H7" s="25">
        <v>0</v>
      </c>
      <c r="I7" s="25">
        <v>0</v>
      </c>
      <c r="J7" s="25">
        <v>50</v>
      </c>
      <c r="K7" s="25">
        <v>9</v>
      </c>
      <c r="L7" s="55">
        <f aca="true" t="shared" si="0" ref="L7:L18">+J7+K7</f>
        <v>59</v>
      </c>
      <c r="M7" s="25">
        <v>0</v>
      </c>
      <c r="N7" s="25">
        <v>7</v>
      </c>
      <c r="O7" s="25">
        <v>0</v>
      </c>
      <c r="P7" s="25">
        <v>52</v>
      </c>
      <c r="Q7" s="55">
        <f aca="true" t="shared" si="1" ref="Q7:Q18">(SUM(N7:P7))</f>
        <v>59</v>
      </c>
      <c r="R7" s="25">
        <v>0</v>
      </c>
      <c r="S7" s="25">
        <v>58</v>
      </c>
      <c r="T7" s="25">
        <v>0</v>
      </c>
      <c r="U7" s="25"/>
      <c r="V7" s="119">
        <v>0</v>
      </c>
      <c r="W7" s="119">
        <v>0</v>
      </c>
      <c r="X7" s="119">
        <v>0</v>
      </c>
      <c r="Y7" s="119">
        <v>0</v>
      </c>
      <c r="Z7" s="119">
        <v>0</v>
      </c>
      <c r="AA7" s="119">
        <v>30</v>
      </c>
      <c r="AB7" s="118">
        <v>4</v>
      </c>
      <c r="AC7" s="118">
        <v>6</v>
      </c>
      <c r="AD7" s="118">
        <v>3</v>
      </c>
      <c r="AE7" s="119">
        <v>0</v>
      </c>
      <c r="AF7" s="119">
        <v>0</v>
      </c>
      <c r="AG7" s="119"/>
      <c r="AH7" s="119">
        <v>0</v>
      </c>
    </row>
    <row r="8" spans="1:34" ht="15">
      <c r="A8" s="24" t="s">
        <v>98</v>
      </c>
      <c r="B8" s="24" t="s">
        <v>189</v>
      </c>
      <c r="C8" s="25"/>
      <c r="D8" s="25"/>
      <c r="E8" s="25"/>
      <c r="F8" s="25"/>
      <c r="G8" s="25"/>
      <c r="H8" s="25"/>
      <c r="I8" s="25"/>
      <c r="J8" s="25"/>
      <c r="K8" s="25"/>
      <c r="L8" s="55">
        <f t="shared" si="0"/>
        <v>0</v>
      </c>
      <c r="M8" s="25"/>
      <c r="N8" s="25"/>
      <c r="O8" s="25"/>
      <c r="P8" s="25"/>
      <c r="Q8" s="55">
        <f t="shared" si="1"/>
        <v>0</v>
      </c>
      <c r="R8" s="25"/>
      <c r="S8" s="25"/>
      <c r="T8" s="25"/>
      <c r="U8" s="25"/>
      <c r="V8" s="119"/>
      <c r="W8" s="119"/>
      <c r="X8" s="119"/>
      <c r="Y8" s="119"/>
      <c r="Z8" s="119"/>
      <c r="AA8" s="119"/>
      <c r="AB8" s="118"/>
      <c r="AC8" s="118"/>
      <c r="AD8" s="118"/>
      <c r="AE8" s="119"/>
      <c r="AF8" s="119"/>
      <c r="AG8" s="119"/>
      <c r="AH8" s="119"/>
    </row>
    <row r="9" spans="1:34" ht="15">
      <c r="A9" s="24" t="s">
        <v>98</v>
      </c>
      <c r="B9" s="24" t="s">
        <v>190</v>
      </c>
      <c r="C9" s="25"/>
      <c r="D9" s="25"/>
      <c r="E9" s="25"/>
      <c r="F9" s="25"/>
      <c r="G9" s="25"/>
      <c r="H9" s="25"/>
      <c r="I9" s="25"/>
      <c r="J9" s="25"/>
      <c r="K9" s="25"/>
      <c r="L9" s="55">
        <f t="shared" si="0"/>
        <v>0</v>
      </c>
      <c r="M9" s="25"/>
      <c r="N9" s="25"/>
      <c r="O9" s="25"/>
      <c r="P9" s="25"/>
      <c r="Q9" s="55">
        <f t="shared" si="1"/>
        <v>0</v>
      </c>
      <c r="R9" s="25"/>
      <c r="S9" s="25"/>
      <c r="T9" s="25"/>
      <c r="U9" s="25"/>
      <c r="V9" s="119"/>
      <c r="W9" s="119"/>
      <c r="X9" s="119"/>
      <c r="Y9" s="119"/>
      <c r="Z9" s="119"/>
      <c r="AA9" s="119"/>
      <c r="AB9" s="118"/>
      <c r="AC9" s="118"/>
      <c r="AD9" s="118"/>
      <c r="AE9" s="119"/>
      <c r="AF9" s="119"/>
      <c r="AG9" s="119"/>
      <c r="AH9" s="119"/>
    </row>
    <row r="10" spans="1:34" ht="15">
      <c r="A10" s="24" t="s">
        <v>98</v>
      </c>
      <c r="B10" s="24" t="s">
        <v>191</v>
      </c>
      <c r="C10" s="25"/>
      <c r="D10" s="25"/>
      <c r="E10" s="25"/>
      <c r="F10" s="25"/>
      <c r="G10" s="25"/>
      <c r="H10" s="25"/>
      <c r="I10" s="25"/>
      <c r="J10" s="25"/>
      <c r="K10" s="25"/>
      <c r="L10" s="55">
        <f t="shared" si="0"/>
        <v>0</v>
      </c>
      <c r="M10" s="25"/>
      <c r="N10" s="25"/>
      <c r="O10" s="25"/>
      <c r="P10" s="25"/>
      <c r="Q10" s="55">
        <f t="shared" si="1"/>
        <v>0</v>
      </c>
      <c r="R10" s="25"/>
      <c r="S10" s="25"/>
      <c r="T10" s="25"/>
      <c r="U10" s="25"/>
      <c r="V10" s="119"/>
      <c r="W10" s="119"/>
      <c r="X10" s="119"/>
      <c r="Y10" s="119"/>
      <c r="Z10" s="119"/>
      <c r="AA10" s="119"/>
      <c r="AB10" s="118"/>
      <c r="AC10" s="118"/>
      <c r="AD10" s="118"/>
      <c r="AE10" s="119"/>
      <c r="AF10" s="119"/>
      <c r="AG10" s="119"/>
      <c r="AH10" s="119"/>
    </row>
    <row r="11" spans="1:34" ht="15">
      <c r="A11" s="24" t="s">
        <v>99</v>
      </c>
      <c r="B11" s="24" t="s">
        <v>188</v>
      </c>
      <c r="C11" s="25">
        <v>60</v>
      </c>
      <c r="D11" s="25">
        <v>60</v>
      </c>
      <c r="E11" s="25">
        <v>0</v>
      </c>
      <c r="F11" s="25">
        <v>0</v>
      </c>
      <c r="G11" s="25">
        <v>0</v>
      </c>
      <c r="H11" s="25">
        <v>0</v>
      </c>
      <c r="I11" s="25">
        <v>0</v>
      </c>
      <c r="J11" s="25">
        <v>34</v>
      </c>
      <c r="K11" s="25">
        <v>26</v>
      </c>
      <c r="L11" s="55">
        <f t="shared" si="0"/>
        <v>60</v>
      </c>
      <c r="M11" s="25">
        <v>0</v>
      </c>
      <c r="N11" s="25">
        <v>3</v>
      </c>
      <c r="O11" s="25">
        <v>0</v>
      </c>
      <c r="P11" s="25">
        <v>57</v>
      </c>
      <c r="Q11" s="55">
        <f t="shared" si="1"/>
        <v>60</v>
      </c>
      <c r="R11" s="25">
        <v>0</v>
      </c>
      <c r="S11" s="25">
        <v>55</v>
      </c>
      <c r="T11" s="25">
        <v>3</v>
      </c>
      <c r="U11" s="25"/>
      <c r="V11" s="119"/>
      <c r="W11" s="119"/>
      <c r="X11" s="119"/>
      <c r="Y11" s="119"/>
      <c r="Z11" s="119"/>
      <c r="AA11" s="119"/>
      <c r="AB11" s="118"/>
      <c r="AC11" s="118"/>
      <c r="AD11" s="118"/>
      <c r="AE11" s="119"/>
      <c r="AF11" s="119"/>
      <c r="AG11" s="119"/>
      <c r="AH11" s="119"/>
    </row>
    <row r="12" spans="1:34" ht="15">
      <c r="A12" s="24" t="s">
        <v>99</v>
      </c>
      <c r="B12" s="24" t="s">
        <v>189</v>
      </c>
      <c r="C12" s="25"/>
      <c r="D12" s="25"/>
      <c r="E12" s="25"/>
      <c r="F12" s="25"/>
      <c r="G12" s="25"/>
      <c r="H12" s="25"/>
      <c r="I12" s="25"/>
      <c r="J12" s="25"/>
      <c r="K12" s="25"/>
      <c r="L12" s="55">
        <f t="shared" si="0"/>
        <v>0</v>
      </c>
      <c r="M12" s="25"/>
      <c r="N12" s="25"/>
      <c r="O12" s="25"/>
      <c r="P12" s="25"/>
      <c r="Q12" s="55">
        <f t="shared" si="1"/>
        <v>0</v>
      </c>
      <c r="R12" s="25"/>
      <c r="S12" s="25"/>
      <c r="T12" s="25"/>
      <c r="U12" s="25"/>
      <c r="V12" s="119"/>
      <c r="W12" s="119"/>
      <c r="X12" s="119"/>
      <c r="Y12" s="119"/>
      <c r="Z12" s="119"/>
      <c r="AA12" s="119"/>
      <c r="AB12" s="118"/>
      <c r="AC12" s="118"/>
      <c r="AD12" s="118"/>
      <c r="AE12" s="119"/>
      <c r="AF12" s="119"/>
      <c r="AG12" s="119"/>
      <c r="AH12" s="119"/>
    </row>
    <row r="13" spans="1:34" ht="15">
      <c r="A13" s="24" t="s">
        <v>99</v>
      </c>
      <c r="B13" s="24" t="s">
        <v>190</v>
      </c>
      <c r="C13" s="25"/>
      <c r="D13" s="25"/>
      <c r="E13" s="25"/>
      <c r="F13" s="25"/>
      <c r="G13" s="25"/>
      <c r="H13" s="25"/>
      <c r="I13" s="25"/>
      <c r="J13" s="25"/>
      <c r="K13" s="25"/>
      <c r="L13" s="55">
        <f t="shared" si="0"/>
        <v>0</v>
      </c>
      <c r="M13" s="25"/>
      <c r="N13" s="25"/>
      <c r="O13" s="25"/>
      <c r="P13" s="25"/>
      <c r="Q13" s="55">
        <f t="shared" si="1"/>
        <v>0</v>
      </c>
      <c r="R13" s="25"/>
      <c r="S13" s="25"/>
      <c r="T13" s="25"/>
      <c r="U13" s="25"/>
      <c r="V13" s="119"/>
      <c r="W13" s="119"/>
      <c r="X13" s="119"/>
      <c r="Y13" s="119"/>
      <c r="Z13" s="119"/>
      <c r="AA13" s="119"/>
      <c r="AB13" s="118"/>
      <c r="AC13" s="118"/>
      <c r="AD13" s="118"/>
      <c r="AE13" s="119"/>
      <c r="AF13" s="119"/>
      <c r="AG13" s="119"/>
      <c r="AH13" s="119"/>
    </row>
    <row r="14" spans="1:34" ht="15">
      <c r="A14" s="24" t="s">
        <v>99</v>
      </c>
      <c r="B14" s="24" t="s">
        <v>191</v>
      </c>
      <c r="C14" s="25"/>
      <c r="D14" s="25"/>
      <c r="E14" s="25"/>
      <c r="F14" s="25"/>
      <c r="G14" s="25"/>
      <c r="H14" s="25"/>
      <c r="I14" s="25"/>
      <c r="J14" s="25"/>
      <c r="K14" s="25"/>
      <c r="L14" s="55">
        <f t="shared" si="0"/>
        <v>0</v>
      </c>
      <c r="M14" s="25"/>
      <c r="N14" s="25"/>
      <c r="O14" s="25"/>
      <c r="P14" s="25"/>
      <c r="Q14" s="55">
        <f t="shared" si="1"/>
        <v>0</v>
      </c>
      <c r="R14" s="25"/>
      <c r="S14" s="25"/>
      <c r="T14" s="25"/>
      <c r="U14" s="25"/>
      <c r="V14" s="119"/>
      <c r="W14" s="119"/>
      <c r="X14" s="119"/>
      <c r="Y14" s="119"/>
      <c r="Z14" s="119"/>
      <c r="AA14" s="119"/>
      <c r="AB14" s="118"/>
      <c r="AC14" s="118"/>
      <c r="AD14" s="118"/>
      <c r="AE14" s="119"/>
      <c r="AF14" s="119"/>
      <c r="AG14" s="119"/>
      <c r="AH14" s="119"/>
    </row>
    <row r="15" spans="1:34" ht="15">
      <c r="A15" s="24" t="s">
        <v>192</v>
      </c>
      <c r="B15" s="24" t="s">
        <v>188</v>
      </c>
      <c r="C15" s="25">
        <v>60</v>
      </c>
      <c r="D15" s="25">
        <v>47</v>
      </c>
      <c r="E15" s="25">
        <v>0</v>
      </c>
      <c r="F15" s="25">
        <v>8</v>
      </c>
      <c r="G15" s="25">
        <v>3</v>
      </c>
      <c r="H15" s="25">
        <v>0</v>
      </c>
      <c r="I15" s="25">
        <v>0</v>
      </c>
      <c r="J15" s="25">
        <v>35</v>
      </c>
      <c r="K15" s="25">
        <v>23</v>
      </c>
      <c r="L15" s="55">
        <f t="shared" si="0"/>
        <v>58</v>
      </c>
      <c r="M15" s="25">
        <v>0</v>
      </c>
      <c r="N15" s="25">
        <v>10</v>
      </c>
      <c r="O15" s="25">
        <v>0</v>
      </c>
      <c r="P15" s="25">
        <v>48</v>
      </c>
      <c r="Q15" s="55">
        <f t="shared" si="1"/>
        <v>58</v>
      </c>
      <c r="R15" s="25">
        <v>0</v>
      </c>
      <c r="S15" s="25">
        <v>60</v>
      </c>
      <c r="T15" s="25">
        <v>0</v>
      </c>
      <c r="U15" s="25"/>
      <c r="V15" s="119"/>
      <c r="W15" s="119"/>
      <c r="X15" s="119"/>
      <c r="Y15" s="119"/>
      <c r="Z15" s="119"/>
      <c r="AA15" s="119"/>
      <c r="AB15" s="118"/>
      <c r="AC15" s="118"/>
      <c r="AD15" s="118"/>
      <c r="AE15" s="119"/>
      <c r="AF15" s="119"/>
      <c r="AG15" s="119"/>
      <c r="AH15" s="119"/>
    </row>
    <row r="16" spans="1:34" ht="15">
      <c r="A16" s="24" t="s">
        <v>192</v>
      </c>
      <c r="B16" s="24" t="s">
        <v>189</v>
      </c>
      <c r="C16" s="25"/>
      <c r="D16" s="25"/>
      <c r="E16" s="25"/>
      <c r="F16" s="25"/>
      <c r="G16" s="25"/>
      <c r="H16" s="25"/>
      <c r="I16" s="25"/>
      <c r="J16" s="25"/>
      <c r="K16" s="25"/>
      <c r="L16" s="55">
        <f t="shared" si="0"/>
        <v>0</v>
      </c>
      <c r="M16" s="25"/>
      <c r="N16" s="25"/>
      <c r="O16" s="25"/>
      <c r="P16" s="25"/>
      <c r="Q16" s="55">
        <f t="shared" si="1"/>
        <v>0</v>
      </c>
      <c r="R16" s="25"/>
      <c r="S16" s="25"/>
      <c r="T16" s="25"/>
      <c r="U16" s="25"/>
      <c r="V16" s="119"/>
      <c r="W16" s="119"/>
      <c r="X16" s="119"/>
      <c r="Y16" s="119"/>
      <c r="Z16" s="119"/>
      <c r="AA16" s="119"/>
      <c r="AB16" s="118"/>
      <c r="AC16" s="118"/>
      <c r="AD16" s="118"/>
      <c r="AE16" s="119"/>
      <c r="AF16" s="119"/>
      <c r="AG16" s="119"/>
      <c r="AH16" s="119"/>
    </row>
    <row r="17" spans="1:34" ht="15">
      <c r="A17" s="24" t="s">
        <v>192</v>
      </c>
      <c r="B17" s="24" t="s">
        <v>190</v>
      </c>
      <c r="C17" s="25"/>
      <c r="D17" s="25"/>
      <c r="E17" s="25"/>
      <c r="F17" s="25"/>
      <c r="G17" s="25"/>
      <c r="H17" s="25"/>
      <c r="I17" s="25"/>
      <c r="J17" s="25"/>
      <c r="K17" s="25"/>
      <c r="L17" s="55">
        <f t="shared" si="0"/>
        <v>0</v>
      </c>
      <c r="M17" s="25"/>
      <c r="N17" s="25"/>
      <c r="O17" s="25"/>
      <c r="P17" s="25"/>
      <c r="Q17" s="55">
        <f t="shared" si="1"/>
        <v>0</v>
      </c>
      <c r="R17" s="25"/>
      <c r="S17" s="25"/>
      <c r="T17" s="25"/>
      <c r="U17" s="25"/>
      <c r="V17" s="119"/>
      <c r="W17" s="119"/>
      <c r="X17" s="119"/>
      <c r="Y17" s="119"/>
      <c r="Z17" s="119"/>
      <c r="AA17" s="119"/>
      <c r="AB17" s="118"/>
      <c r="AC17" s="118"/>
      <c r="AD17" s="118"/>
      <c r="AE17" s="119"/>
      <c r="AF17" s="119"/>
      <c r="AG17" s="119"/>
      <c r="AH17" s="119"/>
    </row>
    <row r="18" spans="1:34" ht="15">
      <c r="A18" s="24" t="s">
        <v>192</v>
      </c>
      <c r="B18" s="24" t="s">
        <v>191</v>
      </c>
      <c r="C18" s="25"/>
      <c r="D18" s="25"/>
      <c r="E18" s="25"/>
      <c r="F18" s="25"/>
      <c r="G18" s="25"/>
      <c r="H18" s="25"/>
      <c r="I18" s="25"/>
      <c r="J18" s="25"/>
      <c r="K18" s="25"/>
      <c r="L18" s="55">
        <f t="shared" si="0"/>
        <v>0</v>
      </c>
      <c r="M18" s="25"/>
      <c r="N18" s="25"/>
      <c r="O18" s="25"/>
      <c r="P18" s="25"/>
      <c r="Q18" s="55">
        <f t="shared" si="1"/>
        <v>0</v>
      </c>
      <c r="R18" s="25"/>
      <c r="S18" s="25"/>
      <c r="T18" s="25"/>
      <c r="U18" s="25"/>
      <c r="V18" s="119"/>
      <c r="W18" s="119"/>
      <c r="X18" s="119"/>
      <c r="Y18" s="119"/>
      <c r="Z18" s="119"/>
      <c r="AA18" s="119"/>
      <c r="AB18" s="118"/>
      <c r="AC18" s="118"/>
      <c r="AD18" s="118"/>
      <c r="AE18" s="119"/>
      <c r="AF18" s="119"/>
      <c r="AG18" s="119"/>
      <c r="AH18" s="119"/>
    </row>
    <row r="19" spans="1:34" ht="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1:34"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ht="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16" ht="15">
      <c r="A26"/>
      <c r="B26"/>
      <c r="C26"/>
      <c r="D26"/>
      <c r="E26"/>
      <c r="F26"/>
      <c r="G26"/>
      <c r="H26"/>
      <c r="I26"/>
      <c r="J26"/>
      <c r="K26"/>
      <c r="L26"/>
      <c r="M26"/>
      <c r="N26"/>
      <c r="O26"/>
      <c r="P26"/>
    </row>
    <row r="27" spans="1:16" ht="15">
      <c r="A27"/>
      <c r="B27"/>
      <c r="C27"/>
      <c r="D27"/>
      <c r="E27"/>
      <c r="F27"/>
      <c r="G27"/>
      <c r="H27"/>
      <c r="I27"/>
      <c r="J27"/>
      <c r="K27"/>
      <c r="L27"/>
      <c r="M27"/>
      <c r="N27"/>
      <c r="O27"/>
      <c r="P27"/>
    </row>
    <row r="28" spans="1:16" ht="13.5" customHeight="1">
      <c r="A28" s="121" t="s">
        <v>193</v>
      </c>
      <c r="B28" s="121"/>
      <c r="C28" s="121"/>
      <c r="D28" s="121"/>
      <c r="E28" s="121"/>
      <c r="F28" s="121"/>
      <c r="G28" s="121"/>
      <c r="H28" s="121"/>
      <c r="I28" s="121"/>
      <c r="J28" s="121"/>
      <c r="K28" s="121"/>
      <c r="L28" s="121"/>
      <c r="M28" s="7"/>
      <c r="N28" s="7"/>
      <c r="O28" s="7"/>
      <c r="P28" s="7"/>
    </row>
    <row r="29" spans="1:12" ht="21.75" customHeight="1">
      <c r="A29" s="24" t="s">
        <v>194</v>
      </c>
      <c r="B29" s="120" t="s">
        <v>195</v>
      </c>
      <c r="C29" s="120"/>
      <c r="D29" s="120"/>
      <c r="E29" s="120"/>
      <c r="F29" s="120"/>
      <c r="G29" s="120"/>
      <c r="H29" s="120"/>
      <c r="I29" s="120"/>
      <c r="J29" s="120"/>
      <c r="K29" s="120"/>
      <c r="L29" s="120"/>
    </row>
    <row r="30" spans="1:12" ht="21.75" customHeight="1">
      <c r="A30" s="24" t="s">
        <v>196</v>
      </c>
      <c r="B30" s="120" t="s">
        <v>197</v>
      </c>
      <c r="C30" s="120"/>
      <c r="D30" s="120"/>
      <c r="E30" s="120"/>
      <c r="F30" s="120"/>
      <c r="G30" s="120"/>
      <c r="H30" s="120"/>
      <c r="I30" s="120"/>
      <c r="J30" s="120"/>
      <c r="K30" s="120"/>
      <c r="L30" s="120"/>
    </row>
    <row r="31" spans="1:12" ht="21.75" customHeight="1">
      <c r="A31" s="24" t="s">
        <v>198</v>
      </c>
      <c r="B31" s="120" t="s">
        <v>199</v>
      </c>
      <c r="C31" s="120"/>
      <c r="D31" s="120"/>
      <c r="E31" s="120"/>
      <c r="F31" s="120"/>
      <c r="G31" s="120"/>
      <c r="H31" s="120"/>
      <c r="I31" s="120"/>
      <c r="J31" s="120"/>
      <c r="K31" s="120"/>
      <c r="L31" s="120"/>
    </row>
    <row r="32" spans="1:12" ht="13.5" customHeight="1">
      <c r="A32" s="24" t="s">
        <v>200</v>
      </c>
      <c r="B32" s="120" t="s">
        <v>201</v>
      </c>
      <c r="C32" s="120"/>
      <c r="D32" s="120"/>
      <c r="E32" s="120"/>
      <c r="F32" s="120"/>
      <c r="G32" s="120"/>
      <c r="H32" s="120"/>
      <c r="I32" s="120"/>
      <c r="J32" s="120"/>
      <c r="K32" s="120"/>
      <c r="L32" s="120"/>
    </row>
    <row r="33" spans="1:12" ht="13.5" customHeight="1">
      <c r="A33" s="24" t="s">
        <v>202</v>
      </c>
      <c r="B33" s="120" t="s">
        <v>203</v>
      </c>
      <c r="C33" s="120"/>
      <c r="D33" s="120"/>
      <c r="E33" s="120"/>
      <c r="F33" s="120"/>
      <c r="G33" s="120"/>
      <c r="H33" s="120"/>
      <c r="I33" s="120"/>
      <c r="J33" s="120"/>
      <c r="K33" s="120"/>
      <c r="L33" s="120"/>
    </row>
    <row r="34" spans="1:12" ht="13.5" customHeight="1">
      <c r="A34" s="24" t="s">
        <v>204</v>
      </c>
      <c r="B34" s="120" t="s">
        <v>205</v>
      </c>
      <c r="C34" s="120"/>
      <c r="D34" s="120"/>
      <c r="E34" s="120"/>
      <c r="F34" s="120"/>
      <c r="G34" s="120"/>
      <c r="H34" s="120"/>
      <c r="I34" s="120"/>
      <c r="J34" s="120"/>
      <c r="K34" s="120"/>
      <c r="L34" s="120"/>
    </row>
    <row r="35" spans="1:12" ht="13.5" customHeight="1">
      <c r="A35" s="24" t="s">
        <v>206</v>
      </c>
      <c r="B35" s="120" t="s">
        <v>207</v>
      </c>
      <c r="C35" s="120"/>
      <c r="D35" s="120"/>
      <c r="E35" s="120"/>
      <c r="F35" s="120"/>
      <c r="G35" s="120"/>
      <c r="H35" s="120"/>
      <c r="I35" s="120"/>
      <c r="J35" s="120"/>
      <c r="K35" s="120"/>
      <c r="L35" s="120"/>
    </row>
    <row r="36" spans="1:12" ht="13.5" customHeight="1">
      <c r="A36" s="24" t="s">
        <v>208</v>
      </c>
      <c r="B36" s="120" t="s">
        <v>209</v>
      </c>
      <c r="C36" s="120"/>
      <c r="D36" s="120"/>
      <c r="E36" s="120"/>
      <c r="F36" s="120"/>
      <c r="G36" s="120"/>
      <c r="H36" s="120"/>
      <c r="I36" s="120"/>
      <c r="J36" s="120"/>
      <c r="K36" s="120"/>
      <c r="L36" s="120"/>
    </row>
    <row r="37" spans="1:12" ht="13.5" customHeight="1">
      <c r="A37" s="24" t="s">
        <v>210</v>
      </c>
      <c r="B37" s="120" t="s">
        <v>211</v>
      </c>
      <c r="C37" s="120"/>
      <c r="D37" s="120"/>
      <c r="E37" s="120"/>
      <c r="F37" s="120"/>
      <c r="G37" s="120"/>
      <c r="H37" s="120"/>
      <c r="I37" s="120"/>
      <c r="J37" s="120"/>
      <c r="K37" s="120"/>
      <c r="L37" s="120"/>
    </row>
    <row r="38" spans="1:12" ht="13.5" customHeight="1">
      <c r="A38" s="24" t="s">
        <v>212</v>
      </c>
      <c r="B38" s="120" t="s">
        <v>213</v>
      </c>
      <c r="C38" s="120"/>
      <c r="D38" s="120"/>
      <c r="E38" s="120"/>
      <c r="F38" s="120"/>
      <c r="G38" s="120"/>
      <c r="H38" s="120"/>
      <c r="I38" s="120"/>
      <c r="J38" s="120"/>
      <c r="K38" s="120"/>
      <c r="L38" s="120"/>
    </row>
  </sheetData>
  <sheetProtection selectLockedCells="1" selectUnlockedCells="1"/>
  <mergeCells count="81">
    <mergeCell ref="B34:L34"/>
    <mergeCell ref="B35:L35"/>
    <mergeCell ref="B36:L36"/>
    <mergeCell ref="B37:L37"/>
    <mergeCell ref="B38:L38"/>
    <mergeCell ref="A28:L28"/>
    <mergeCell ref="B29:L29"/>
    <mergeCell ref="B30:L30"/>
    <mergeCell ref="B31:L31"/>
    <mergeCell ref="B32:L32"/>
    <mergeCell ref="B33:L33"/>
    <mergeCell ref="AA15:AA18"/>
    <mergeCell ref="AB15:AB18"/>
    <mergeCell ref="AC15:AC18"/>
    <mergeCell ref="AD15:AD18"/>
    <mergeCell ref="AE15:AE18"/>
    <mergeCell ref="V15:V18"/>
    <mergeCell ref="W15:W18"/>
    <mergeCell ref="X15:X18"/>
    <mergeCell ref="Y15:Y18"/>
    <mergeCell ref="AF15:AF18"/>
    <mergeCell ref="AB11:AB14"/>
    <mergeCell ref="AC11:AC14"/>
    <mergeCell ref="AD11:AD14"/>
    <mergeCell ref="AE11:AE14"/>
    <mergeCell ref="AF11:AF14"/>
    <mergeCell ref="Z15:Z18"/>
    <mergeCell ref="AE7:AE10"/>
    <mergeCell ref="AF7:AF10"/>
    <mergeCell ref="AG7:AG18"/>
    <mergeCell ref="AH7:AH18"/>
    <mergeCell ref="V11:V14"/>
    <mergeCell ref="W11:W14"/>
    <mergeCell ref="X11:X14"/>
    <mergeCell ref="Y11:Y14"/>
    <mergeCell ref="Z11:Z14"/>
    <mergeCell ref="AA11:AA14"/>
    <mergeCell ref="AH3:AH4"/>
    <mergeCell ref="V7:V10"/>
    <mergeCell ref="W7:W10"/>
    <mergeCell ref="X7:X10"/>
    <mergeCell ref="Y7:Y10"/>
    <mergeCell ref="Z7:Z10"/>
    <mergeCell ref="AA7:AA10"/>
    <mergeCell ref="AB7:AB10"/>
    <mergeCell ref="AC7:AC10"/>
    <mergeCell ref="AD7:AD10"/>
    <mergeCell ref="AA3:AA4"/>
    <mergeCell ref="AB3:AB4"/>
    <mergeCell ref="AC3:AC4"/>
    <mergeCell ref="AD3:AD4"/>
    <mergeCell ref="AE3:AF3"/>
    <mergeCell ref="AG3:AG4"/>
    <mergeCell ref="U3:U4"/>
    <mergeCell ref="V3:V4"/>
    <mergeCell ref="W3:W4"/>
    <mergeCell ref="X3:X4"/>
    <mergeCell ref="Y3:Y4"/>
    <mergeCell ref="Z3:Z4"/>
    <mergeCell ref="L3:L4"/>
    <mergeCell ref="M3:M4"/>
    <mergeCell ref="Q3:Q4"/>
    <mergeCell ref="R3:R4"/>
    <mergeCell ref="S3:S4"/>
    <mergeCell ref="T3:T4"/>
    <mergeCell ref="M2:R2"/>
    <mergeCell ref="S2:U2"/>
    <mergeCell ref="V2:Z2"/>
    <mergeCell ref="AA2:AD2"/>
    <mergeCell ref="AE2:AF2"/>
    <mergeCell ref="AG2:AH2"/>
    <mergeCell ref="A1:L1"/>
    <mergeCell ref="A2:A4"/>
    <mergeCell ref="B2:B4"/>
    <mergeCell ref="C2:C4"/>
    <mergeCell ref="D2:I2"/>
    <mergeCell ref="J2:L2"/>
    <mergeCell ref="D3:F3"/>
    <mergeCell ref="G3:I3"/>
    <mergeCell ref="J3:J4"/>
    <mergeCell ref="K3:K4"/>
  </mergeCells>
  <conditionalFormatting sqref="Q8:Q18">
    <cfRule type="expression" priority="1" dxfId="0" stopIfTrue="1">
      <formula>NOT(ISERROR(SEARCH(""" """,'4 Sponsored Research'!Q8)))</formula>
    </cfRule>
  </conditionalFormatting>
  <conditionalFormatting sqref="Q8:Q18">
    <cfRule type="expression" priority="2" dxfId="0" stopIfTrue="1">
      <formula>NOT(ISERROR(SEARCH(""" """,'4 Sponsored Research'!Q8)))</formula>
    </cfRule>
  </conditionalFormatting>
  <conditionalFormatting sqref="Q8:Q18">
    <cfRule type="expression" priority="3" dxfId="0" stopIfTrue="1">
      <formula>NOT(ISERROR(SEARCH(""" """,'4 Sponsored Research'!Q8)))</formula>
    </cfRule>
    <cfRule type="expression" priority="4" dxfId="0" stopIfTrue="1">
      <formula>NOT(ISERROR(SEARCH(""" """,'4 Sponsored Research'!Q8)))</formula>
    </cfRule>
    <cfRule type="expression" priority="5" dxfId="0" stopIfTrue="1">
      <formula>NOT(ISERROR(SEARCH(""" """,'4 Sponsored Research'!Q8)))</formula>
    </cfRule>
  </conditionalFormatting>
  <conditionalFormatting sqref="Q8:Q18">
    <cfRule type="expression" priority="6" dxfId="0" stopIfTrue="1">
      <formula>NOT(ISERROR(SEARCH("0",'4 Sponsored Research'!Q8)))</formula>
    </cfRule>
    <cfRule type="expression" priority="7" dxfId="0" stopIfTrue="1">
      <formula>NOT(ISERROR(SEARCH(""" """,'4 Sponsored Research'!Q8)))</formula>
    </cfRule>
    <cfRule type="expression" priority="8" dxfId="0" stopIfTrue="1">
      <formula>NOT(ISERROR(SEARCH(""" """,'4 Sponsored Research'!Q8)))</formula>
    </cfRule>
  </conditionalFormatting>
  <conditionalFormatting sqref="C7:K18">
    <cfRule type="expression" priority="9" dxfId="0" stopIfTrue="1">
      <formula>LEN(TRIM('4 Sponsored Research'!C7))=0</formula>
    </cfRule>
  </conditionalFormatting>
  <conditionalFormatting sqref="M7:P18">
    <cfRule type="expression" priority="10" dxfId="0" stopIfTrue="1">
      <formula>LEN(TRIM('4 Sponsored Research'!M7))=0</formula>
    </cfRule>
  </conditionalFormatting>
  <conditionalFormatting sqref="R7:AH18">
    <cfRule type="expression" priority="11" dxfId="0" stopIfTrue="1">
      <formula>LEN(TRIM('4 Sponsored Research'!R7))=0</formula>
    </cfRule>
  </conditionalFormatting>
  <dataValidations count="8">
    <dataValidation type="whole" allowBlank="1" showErrorMessage="1" sqref="C7:D7 J7:K8 N7:P17 C11:D11 J11:K12 C15:D15 J15:K16 N18:P18">
      <formula1>0</formula1>
      <formula2>9999</formula2>
    </dataValidation>
    <dataValidation type="whole" allowBlank="1" showErrorMessage="1" sqref="E7:I7 M7:M18 R7:R18 T7:T18 C8:I8 C9:K10 E11:I11 C12:I12 C13:K14 E15:I15 C16:I16 C17:K18">
      <formula1>0</formula1>
      <formula2>999</formula2>
    </dataValidation>
    <dataValidation type="whole" operator="lessThanOrEqual" allowBlank="1" showErrorMessage="1" sqref="U7:U18">
      <formula1>#N/A</formula1>
    </dataValidation>
    <dataValidation type="whole" allowBlank="1" showErrorMessage="1" sqref="V7:AA10 AE7:AF18">
      <formula1>0</formula1>
      <formula2>$L$13+$L$14+$L$1+$L$2</formula2>
    </dataValidation>
    <dataValidation type="whole" allowBlank="1" showErrorMessage="1" sqref="V11:AA14">
      <formula1>0</formula1>
      <formula2>$L$3+$L$4+$L$5+$L$6</formula2>
    </dataValidation>
    <dataValidation type="whole" allowBlank="1" showErrorMessage="1" sqref="V15:AA18">
      <formula1>0</formula1>
      <formula2>$L$7+$L$8+$L$9+$L$10</formula2>
    </dataValidation>
    <dataValidation type="whole" allowBlank="1" showErrorMessage="1" sqref="AB7:AD18">
      <formula1>0</formula1>
      <formula2>9999999</formula2>
    </dataValidation>
    <dataValidation type="whole" operator="greaterThanOrEqual" allowBlank="1" showErrorMessage="1" sqref="AG7:AH18">
      <formula1>0</formula1>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S9"/>
  <sheetViews>
    <sheetView zoomScalePageLayoutView="0" workbookViewId="0" topLeftCell="A1">
      <selection activeCell="D8" sqref="D8"/>
    </sheetView>
  </sheetViews>
  <sheetFormatPr defaultColWidth="8.57421875" defaultRowHeight="15"/>
  <cols>
    <col min="1" max="1" width="6.140625" style="0" customWidth="1"/>
    <col min="2" max="2" width="8.140625" style="0" customWidth="1"/>
    <col min="3" max="3" width="38.140625" style="1" customWidth="1"/>
    <col min="4" max="4" width="37.8515625" style="1" customWidth="1"/>
    <col min="5" max="5" width="27.57421875" style="1" customWidth="1"/>
  </cols>
  <sheetData>
    <row r="1" spans="1:19" ht="30.75" customHeight="1">
      <c r="A1" s="113" t="s">
        <v>214</v>
      </c>
      <c r="B1" s="113"/>
      <c r="C1" s="113"/>
      <c r="D1" s="113"/>
      <c r="E1" s="113"/>
      <c r="F1" s="33"/>
      <c r="G1" s="33"/>
      <c r="H1" s="33"/>
      <c r="I1" s="33"/>
      <c r="J1" s="33"/>
      <c r="K1" s="33"/>
      <c r="L1" s="33"/>
      <c r="M1" s="33"/>
      <c r="N1" s="34"/>
      <c r="O1" s="34"/>
      <c r="P1" s="34"/>
      <c r="Q1" s="34"/>
      <c r="R1" s="34"/>
      <c r="S1" s="34"/>
    </row>
    <row r="2" spans="1:5" ht="26.25" customHeight="1">
      <c r="A2" s="56">
        <f>COUNT(A8:A960)</f>
        <v>1</v>
      </c>
      <c r="B2" s="38"/>
      <c r="C2" s="122" t="s">
        <v>215</v>
      </c>
      <c r="D2" s="122"/>
      <c r="E2" s="122"/>
    </row>
    <row r="3" spans="1:5" ht="30.75" customHeight="1">
      <c r="A3" s="36" t="s">
        <v>67</v>
      </c>
      <c r="B3" s="36" t="s">
        <v>86</v>
      </c>
      <c r="C3" s="36" t="s">
        <v>216</v>
      </c>
      <c r="D3" s="36" t="s">
        <v>217</v>
      </c>
      <c r="E3" s="36" t="s">
        <v>218</v>
      </c>
    </row>
    <row r="4" spans="1:5" ht="27" customHeight="1">
      <c r="A4" s="37" t="s">
        <v>13</v>
      </c>
      <c r="B4" s="37" t="s">
        <v>14</v>
      </c>
      <c r="C4" s="37" t="s">
        <v>15</v>
      </c>
      <c r="D4" s="37" t="s">
        <v>16</v>
      </c>
      <c r="E4" s="37" t="s">
        <v>17</v>
      </c>
    </row>
    <row r="5" spans="1:5" ht="24" customHeight="1">
      <c r="A5" s="38"/>
      <c r="B5" s="39"/>
      <c r="C5" s="57"/>
      <c r="D5" s="57" t="s">
        <v>25</v>
      </c>
      <c r="E5" s="57" t="s">
        <v>219</v>
      </c>
    </row>
    <row r="6" spans="1:5" ht="29.25" customHeight="1">
      <c r="A6" s="99">
        <v>1</v>
      </c>
      <c r="B6" s="59" t="s">
        <v>383</v>
      </c>
      <c r="C6" s="100"/>
      <c r="D6" s="57"/>
      <c r="E6" s="39"/>
    </row>
    <row r="7" spans="1:5" ht="29.25" customHeight="1">
      <c r="A7" s="99">
        <v>2</v>
      </c>
      <c r="B7" s="59" t="s">
        <v>382</v>
      </c>
      <c r="C7" s="100"/>
      <c r="D7" s="57"/>
      <c r="E7" s="39"/>
    </row>
    <row r="8" spans="1:5" s="60" customFormat="1" ht="56.25" customHeight="1">
      <c r="A8" s="58">
        <v>3</v>
      </c>
      <c r="B8" s="59" t="s">
        <v>120</v>
      </c>
      <c r="C8" s="93" t="s">
        <v>394</v>
      </c>
      <c r="D8" s="93">
        <v>1</v>
      </c>
      <c r="E8" s="93" t="s">
        <v>395</v>
      </c>
    </row>
    <row r="9" ht="15">
      <c r="A9" t="s">
        <v>266</v>
      </c>
    </row>
  </sheetData>
  <sheetProtection selectLockedCells="1" selectUnlockedCells="1"/>
  <mergeCells count="2">
    <mergeCell ref="A1:E1"/>
    <mergeCell ref="C2:E2"/>
  </mergeCells>
  <conditionalFormatting sqref="B8:E8">
    <cfRule type="expression" priority="2" dxfId="0" stopIfTrue="1">
      <formula>LEN(TRIM('3 IPR'!B8))=0</formula>
    </cfRule>
  </conditionalFormatting>
  <conditionalFormatting sqref="B6:B7">
    <cfRule type="expression" priority="1" dxfId="0" stopIfTrue="1">
      <formula>LEN(TRIM('3 IPR'!B6))=0</formula>
    </cfRule>
  </conditionalFormatting>
  <dataValidations count="1">
    <dataValidation type="list" allowBlank="1" showErrorMessage="1" sqref="B6:B8">
      <formula1>"2014-2015,2013-2014,2012-2013"</formula1>
      <formula2>0</formula2>
    </dataValidation>
  </dataValidations>
  <printOptions/>
  <pageMargins left="0.6201388888888889" right="0.6201388888888889" top="0.7875" bottom="0.7875" header="0.5118055555555555" footer="0.511805555555555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IV14"/>
  <sheetViews>
    <sheetView zoomScalePageLayoutView="0" workbookViewId="0" topLeftCell="A1">
      <selection activeCell="J10" sqref="J10"/>
    </sheetView>
  </sheetViews>
  <sheetFormatPr defaultColWidth="7.8515625" defaultRowHeight="15"/>
  <cols>
    <col min="1" max="1" width="9.140625" style="1" customWidth="1"/>
    <col min="2" max="2" width="10.00390625" style="1" customWidth="1"/>
    <col min="3" max="3" width="10.8515625" style="1" customWidth="1"/>
    <col min="4" max="4" width="10.00390625" style="1" customWidth="1"/>
    <col min="5" max="5" width="10.140625" style="1" customWidth="1"/>
    <col min="6" max="6" width="9.7109375" style="1" customWidth="1"/>
    <col min="7" max="7" width="9.140625" style="1" customWidth="1"/>
    <col min="8" max="9" width="10.57421875" style="1" customWidth="1"/>
    <col min="10" max="10" width="12.57421875" style="1" customWidth="1"/>
    <col min="11" max="11" width="6.421875" style="1" customWidth="1"/>
    <col min="12" max="12" width="8.140625" style="1" customWidth="1"/>
    <col min="13" max="16384" width="7.8515625" style="1" customWidth="1"/>
  </cols>
  <sheetData>
    <row r="1" spans="1:256" ht="46.5" customHeight="1">
      <c r="A1" s="123" t="s">
        <v>220</v>
      </c>
      <c r="B1" s="123"/>
      <c r="C1" s="123"/>
      <c r="D1" s="123"/>
      <c r="E1" s="123"/>
      <c r="F1" s="123"/>
      <c r="G1" s="123"/>
      <c r="H1" s="123"/>
      <c r="I1" s="123"/>
      <c r="J1" s="123"/>
      <c r="K1" s="123"/>
      <c r="L1" s="12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4" customFormat="1" ht="34.5" customHeight="1">
      <c r="A2" s="110" t="s">
        <v>86</v>
      </c>
      <c r="B2" s="110" t="s">
        <v>221</v>
      </c>
      <c r="C2" s="110"/>
      <c r="D2" s="110" t="s">
        <v>222</v>
      </c>
      <c r="E2" s="110"/>
      <c r="F2" s="110" t="s">
        <v>223</v>
      </c>
      <c r="G2" s="110"/>
      <c r="H2" s="110"/>
      <c r="I2" s="23" t="s">
        <v>224</v>
      </c>
      <c r="J2" s="110" t="s">
        <v>225</v>
      </c>
      <c r="K2" s="110" t="s">
        <v>226</v>
      </c>
      <c r="L2" s="110"/>
    </row>
    <row r="3" spans="1:256" ht="31.5" customHeight="1">
      <c r="A3" s="110"/>
      <c r="B3" s="110" t="s">
        <v>227</v>
      </c>
      <c r="C3" s="110" t="s">
        <v>228</v>
      </c>
      <c r="D3" s="110" t="s">
        <v>229</v>
      </c>
      <c r="E3" s="110" t="s">
        <v>230</v>
      </c>
      <c r="F3" s="117" t="s">
        <v>231</v>
      </c>
      <c r="G3" s="117"/>
      <c r="H3" s="110" t="s">
        <v>232</v>
      </c>
      <c r="I3" s="110" t="s">
        <v>233</v>
      </c>
      <c r="J3" s="110"/>
      <c r="K3" s="110"/>
      <c r="L3" s="11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2" s="4" customFormat="1" ht="38.25" customHeight="1">
      <c r="A4" s="110"/>
      <c r="B4" s="110"/>
      <c r="C4" s="110"/>
      <c r="D4" s="110"/>
      <c r="E4" s="110"/>
      <c r="F4" s="23" t="s">
        <v>234</v>
      </c>
      <c r="G4" s="23" t="s">
        <v>235</v>
      </c>
      <c r="H4" s="110"/>
      <c r="I4" s="110"/>
      <c r="J4" s="110"/>
      <c r="K4" s="23" t="s">
        <v>236</v>
      </c>
      <c r="L4" s="23" t="s">
        <v>237</v>
      </c>
    </row>
    <row r="5" spans="1:33" ht="24" customHeight="1">
      <c r="A5" s="23" t="s">
        <v>13</v>
      </c>
      <c r="B5" s="23" t="s">
        <v>14</v>
      </c>
      <c r="C5" s="23" t="s">
        <v>15</v>
      </c>
      <c r="D5" s="23" t="s">
        <v>16</v>
      </c>
      <c r="E5" s="23" t="s">
        <v>17</v>
      </c>
      <c r="F5" s="23" t="s">
        <v>18</v>
      </c>
      <c r="G5" s="23" t="s">
        <v>19</v>
      </c>
      <c r="H5" s="23" t="s">
        <v>20</v>
      </c>
      <c r="I5" s="23" t="s">
        <v>21</v>
      </c>
      <c r="J5" s="23" t="s">
        <v>22</v>
      </c>
      <c r="K5" s="23" t="s">
        <v>23</v>
      </c>
      <c r="L5" s="23" t="s">
        <v>56</v>
      </c>
      <c r="M5" s="8"/>
      <c r="N5" s="8"/>
      <c r="O5" s="8"/>
      <c r="P5" s="8"/>
      <c r="Q5" s="8"/>
      <c r="R5" s="8"/>
      <c r="S5"/>
      <c r="T5"/>
      <c r="U5"/>
      <c r="V5"/>
      <c r="W5"/>
      <c r="X5"/>
      <c r="Y5"/>
      <c r="Z5"/>
      <c r="AA5"/>
      <c r="AB5"/>
      <c r="AC5"/>
      <c r="AD5"/>
      <c r="AE5"/>
      <c r="AF5"/>
      <c r="AG5"/>
    </row>
    <row r="6" spans="1:33" ht="72" customHeight="1">
      <c r="A6" s="24" t="s">
        <v>95</v>
      </c>
      <c r="B6" s="24" t="s">
        <v>126</v>
      </c>
      <c r="C6" s="24" t="s">
        <v>126</v>
      </c>
      <c r="D6" s="24" t="s">
        <v>126</v>
      </c>
      <c r="E6" s="24" t="s">
        <v>126</v>
      </c>
      <c r="F6" s="24" t="s">
        <v>126</v>
      </c>
      <c r="G6" s="24" t="s">
        <v>126</v>
      </c>
      <c r="H6" s="24" t="s">
        <v>96</v>
      </c>
      <c r="I6" s="24" t="s">
        <v>96</v>
      </c>
      <c r="J6" s="61" t="s">
        <v>238</v>
      </c>
      <c r="K6" s="24" t="s">
        <v>239</v>
      </c>
      <c r="L6" s="24" t="s">
        <v>239</v>
      </c>
      <c r="M6" s="7"/>
      <c r="N6" s="7"/>
      <c r="O6" s="7"/>
      <c r="P6" s="7"/>
      <c r="Q6" s="7"/>
      <c r="R6" s="7"/>
      <c r="S6" s="7"/>
      <c r="T6" s="7"/>
      <c r="U6" s="7"/>
      <c r="V6" s="7"/>
      <c r="W6" s="7"/>
      <c r="X6" s="7"/>
      <c r="Y6" s="7"/>
      <c r="Z6" s="7"/>
      <c r="AA6" s="7"/>
      <c r="AB6" s="7"/>
      <c r="AC6" s="7"/>
      <c r="AD6" s="7"/>
      <c r="AE6" s="7"/>
      <c r="AF6" s="7"/>
      <c r="AG6" s="7"/>
    </row>
    <row r="7" spans="1:12" ht="15">
      <c r="A7" s="62" t="s">
        <v>97</v>
      </c>
      <c r="B7" s="63">
        <v>4</v>
      </c>
      <c r="C7" s="63">
        <v>1</v>
      </c>
      <c r="D7" s="63">
        <v>3</v>
      </c>
      <c r="E7" s="63">
        <v>3</v>
      </c>
      <c r="F7" s="26">
        <v>650</v>
      </c>
      <c r="G7" s="26">
        <v>0</v>
      </c>
      <c r="H7" s="26">
        <v>7</v>
      </c>
      <c r="I7" s="26">
        <v>3</v>
      </c>
      <c r="J7" s="25">
        <v>1</v>
      </c>
      <c r="K7" s="25" t="s">
        <v>351</v>
      </c>
      <c r="L7" s="25" t="s">
        <v>351</v>
      </c>
    </row>
    <row r="8" spans="1:12" ht="15">
      <c r="A8" s="24" t="s">
        <v>98</v>
      </c>
      <c r="B8" s="63">
        <v>3</v>
      </c>
      <c r="C8" s="63">
        <v>1</v>
      </c>
      <c r="D8" s="63">
        <v>2</v>
      </c>
      <c r="E8" s="63">
        <v>2</v>
      </c>
      <c r="F8" s="26">
        <v>650</v>
      </c>
      <c r="G8" s="26">
        <v>0</v>
      </c>
      <c r="H8" s="26">
        <v>5</v>
      </c>
      <c r="I8" s="26">
        <v>2</v>
      </c>
      <c r="J8" s="25">
        <v>2</v>
      </c>
      <c r="K8" s="25" t="s">
        <v>351</v>
      </c>
      <c r="L8" s="25" t="s">
        <v>351</v>
      </c>
    </row>
    <row r="9" spans="1:12" ht="15">
      <c r="A9" s="24" t="s">
        <v>99</v>
      </c>
      <c r="B9" s="63">
        <v>2</v>
      </c>
      <c r="C9" s="63">
        <v>1</v>
      </c>
      <c r="D9" s="63">
        <v>2</v>
      </c>
      <c r="E9" s="63">
        <v>2</v>
      </c>
      <c r="F9" s="26">
        <v>650</v>
      </c>
      <c r="G9" s="26">
        <v>0</v>
      </c>
      <c r="H9" s="26">
        <v>4</v>
      </c>
      <c r="I9" s="26">
        <v>2</v>
      </c>
      <c r="J9" s="25">
        <v>2</v>
      </c>
      <c r="K9" s="25" t="s">
        <v>351</v>
      </c>
      <c r="L9" s="25" t="s">
        <v>351</v>
      </c>
    </row>
    <row r="10" spans="1:12" ht="15">
      <c r="A10" s="24"/>
      <c r="B10" s="24"/>
      <c r="C10" s="24"/>
      <c r="D10" s="24"/>
      <c r="E10" s="24"/>
      <c r="F10" s="24"/>
      <c r="G10" s="24"/>
      <c r="H10" s="24"/>
      <c r="I10" s="24"/>
      <c r="J10" s="24"/>
      <c r="K10" s="64"/>
      <c r="L10" s="64"/>
    </row>
    <row r="11" spans="2:12" ht="24.75" customHeight="1">
      <c r="B11" s="110" t="s">
        <v>240</v>
      </c>
      <c r="C11" s="110"/>
      <c r="D11" s="24"/>
      <c r="E11" s="7"/>
      <c r="F11" s="7"/>
      <c r="G11" s="7"/>
      <c r="H11" s="7"/>
      <c r="I11" s="7"/>
      <c r="J11" s="7"/>
      <c r="K11"/>
      <c r="L11"/>
    </row>
    <row r="12" spans="2:12" ht="27.75" customHeight="1">
      <c r="B12" s="24" t="s">
        <v>241</v>
      </c>
      <c r="C12" s="120" t="s">
        <v>242</v>
      </c>
      <c r="D12" s="120"/>
      <c r="E12" s="120"/>
      <c r="F12" s="120"/>
      <c r="G12" s="120"/>
      <c r="H12" s="120"/>
      <c r="I12" s="120"/>
      <c r="J12" s="7"/>
      <c r="K12" s="7"/>
      <c r="L12" s="7"/>
    </row>
    <row r="13" spans="2:12" ht="27.75" customHeight="1">
      <c r="B13" s="24" t="s">
        <v>243</v>
      </c>
      <c r="C13" s="120" t="s">
        <v>244</v>
      </c>
      <c r="D13" s="120"/>
      <c r="E13" s="120"/>
      <c r="F13" s="120"/>
      <c r="G13" s="120"/>
      <c r="H13" s="120"/>
      <c r="I13" s="120"/>
      <c r="J13" s="7"/>
      <c r="K13" s="7"/>
      <c r="L13" s="7"/>
    </row>
    <row r="14" spans="2:12" ht="27.75" customHeight="1">
      <c r="B14" s="24" t="s">
        <v>245</v>
      </c>
      <c r="C14" s="120" t="s">
        <v>246</v>
      </c>
      <c r="D14" s="120"/>
      <c r="E14" s="120"/>
      <c r="F14" s="120"/>
      <c r="G14" s="120"/>
      <c r="H14" s="120"/>
      <c r="I14" s="120"/>
      <c r="J14" s="7"/>
      <c r="K14" s="7"/>
      <c r="L14" s="7"/>
    </row>
  </sheetData>
  <sheetProtection selectLockedCells="1" selectUnlockedCells="1"/>
  <mergeCells count="18">
    <mergeCell ref="C13:I13"/>
    <mergeCell ref="C14:I14"/>
    <mergeCell ref="E3:E4"/>
    <mergeCell ref="F3:G3"/>
    <mergeCell ref="H3:H4"/>
    <mergeCell ref="I3:I4"/>
    <mergeCell ref="B11:C11"/>
    <mergeCell ref="C12:I12"/>
    <mergeCell ref="A1:L1"/>
    <mergeCell ref="A2:A4"/>
    <mergeCell ref="B2:C2"/>
    <mergeCell ref="D2:E2"/>
    <mergeCell ref="F2:H2"/>
    <mergeCell ref="J2:J4"/>
    <mergeCell ref="K2:L3"/>
    <mergeCell ref="B3:B4"/>
    <mergeCell ref="C3:C4"/>
    <mergeCell ref="D3:D4"/>
  </mergeCells>
  <conditionalFormatting sqref="B7:L9">
    <cfRule type="expression" priority="1" dxfId="0" stopIfTrue="1">
      <formula>LEN(TRIM('2 Faculty_Details'!B7))=0</formula>
    </cfRule>
  </conditionalFormatting>
  <dataValidations count="5">
    <dataValidation type="decimal" allowBlank="1" showErrorMessage="1" sqref="B7:E9">
      <formula1>0</formula1>
      <formula2>9999</formula2>
    </dataValidation>
    <dataValidation type="decimal" allowBlank="1" showErrorMessage="1" sqref="F7:G9">
      <formula1>0</formula1>
      <formula2>9999999</formula2>
    </dataValidation>
    <dataValidation type="decimal" allowBlank="1" showErrorMessage="1" sqref="H7:I9">
      <formula1>0</formula1>
      <formula2>999999</formula2>
    </dataValidation>
    <dataValidation type="whole" allowBlank="1" showErrorMessage="1" sqref="J7:J9">
      <formula1>0</formula1>
      <formula2>10</formula2>
    </dataValidation>
    <dataValidation type="list" allowBlank="1" showErrorMessage="1" sqref="K7:L9">
      <formula1>"Yes,No"</formula1>
      <formula2>0</formula2>
    </dataValidation>
  </dataValidations>
  <printOptions/>
  <pageMargins left="0.6201388888888889" right="0.6201388888888889" top="0.7875" bottom="0.7875" header="0.5118055555555555" footer="0.511805555555555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uco</dc:creator>
  <cp:keywords/>
  <dc:description/>
  <cp:lastModifiedBy>ssm pri</cp:lastModifiedBy>
  <cp:lastPrinted>2017-11-14T06:41:24Z</cp:lastPrinted>
  <dcterms:created xsi:type="dcterms:W3CDTF">2016-06-23T00:13:47Z</dcterms:created>
  <dcterms:modified xsi:type="dcterms:W3CDTF">2017-11-14T07:15:42Z</dcterms:modified>
  <cp:category/>
  <cp:version/>
  <cp:contentType/>
  <cp:contentStatus/>
  <cp:revision>103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